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<sst xmlns="http://schemas.openxmlformats.org/spreadsheetml/2006/main" count="785" uniqueCount="344">
  <si>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</si>
  <si>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</si>
  <si>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</si>
  <si>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</si>
  <si>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</si>
  <si>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</si>
  <si>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</si>
  <si>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</si>
  <si>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</si>
  <si>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一、教育支出</t>
  </si>
  <si>
    <t>二、政府性基金预算拨款收入</t>
  </si>
  <si>
    <t>二、社会保障和就业支出</t>
  </si>
  <si>
    <t>三、国有资本经营预算拨款收入</t>
  </si>
  <si>
    <t>三、卫生健康支出</t>
  </si>
  <si>
    <t>四、财政专户管理资金收入</t>
  </si>
  <si>
    <t>四、住房保障支出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</si>
  <si>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</si>
  <si>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</si>
  <si>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</si>
  <si>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</si>
  <si>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</si>
  <si>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</si>
  <si>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</si>
  <si>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</si>
  <si>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</si>
  <si>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</si>
  <si>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</si>
  <si>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</si>
  <si>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</si>
  <si>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</si>
  <si>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</si>
  <si>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</si>
  <si>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</si>
  <si>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</si>
  <si>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</si>
  <si>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</si>
  <si>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</si>
  <si>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</si>
  <si>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</si>
  <si>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</si>
  <si>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</si>
  <si>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</si>
  <si>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</si>
  <si>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</si>
  <si>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</si>
  <si>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</si>
  <si>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</si>
  <si>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</si>
  <si>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</si>
  <si>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105013</t>
  </si>
  <si>
    <t>拖顶乡中心幼儿园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</si>
  <si>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</si>
  <si>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</si>
  <si>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</si>
  <si>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</si>
  <si>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</si>
  <si>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</si>
  <si>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</si>
  <si>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</si>
  <si>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</si>
  <si>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</si>
  <si>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</si>
  <si>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</si>
  <si>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</si>
  <si>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</si>
  <si>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</si>
  <si>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</si>
  <si>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</si>
  <si>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</si>
  <si>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</si>
  <si>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</si>
  <si>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</si>
  <si>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</si>
  <si>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</si>
  <si>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</si>
  <si>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</si>
  <si>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</si>
  <si>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</si>
  <si>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</si>
  <si>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</si>
  <si>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</si>
  <si>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</si>
  <si>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</si>
  <si>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</si>
  <si>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</si>
  <si>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</si>
  <si>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</si>
  <si>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</si>
  <si>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</si>
  <si>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</si>
  <si>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</si>
  <si>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</si>
  <si>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</si>
  <si>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</si>
  <si>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</si>
  <si>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</si>
  <si>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</si>
  <si>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</si>
  <si>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</si>
  <si>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</si>
  <si>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</si>
  <si>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</si>
  <si>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</si>
  <si>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（一）教育支出</t>
  </si>
  <si>
    <t>（二）政府性基金预算拨款</t>
  </si>
  <si>
    <t>（二）社会保障和就业支出</t>
  </si>
  <si>
    <t>（三）国有资本经营预算拨款</t>
  </si>
  <si>
    <t>（三）卫生健康支出</t>
  </si>
  <si>
    <t>二、上年结转</t>
  </si>
  <si>
    <t>（四）住房保障支出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</si>
  <si>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</si>
  <si>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</si>
  <si>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</si>
  <si>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</si>
  <si>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</si>
  <si>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</si>
  <si>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</si>
  <si>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</si>
  <si>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</si>
  <si>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</si>
  <si>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</si>
  <si>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</si>
  <si>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</si>
  <si>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</si>
  <si>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</si>
  <si>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单位名称：拖顶乡中心幼儿园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</si>
  <si>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</si>
  <si>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</si>
  <si>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</si>
  <si>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</si>
  <si>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</si>
  <si>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</si>
  <si>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</si>
  <si>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本单位不涉及此项内容，故做空表公开。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</si>
  <si>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</si>
  <si>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</si>
  <si>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</si>
  <si>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</si>
  <si>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</si>
  <si>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</si>
  <si>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</si>
  <si>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</si>
  <si>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</si>
  <si>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</si>
  <si>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</si>
  <si>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</si>
  <si>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</si>
  <si>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</si>
  <si>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</si>
  <si>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</si>
  <si>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</si>
  <si>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533422210000000019154</t>
  </si>
  <si>
    <t>事业人员工资支出</t>
  </si>
  <si>
    <t>学前教育</t>
  </si>
  <si>
    <t>30101</t>
  </si>
  <si>
    <t>基本工资</t>
  </si>
  <si>
    <t>30102</t>
  </si>
  <si>
    <t>津贴补贴</t>
  </si>
  <si>
    <t>30107</t>
  </si>
  <si>
    <t>绩效工资</t>
  </si>
  <si>
    <t>533422241100002125355</t>
  </si>
  <si>
    <t>事业人员规范后绩效奖</t>
  </si>
  <si>
    <t>533422210000000019155</t>
  </si>
  <si>
    <t>社会保障缴费</t>
  </si>
  <si>
    <t>机关事业单位基本养老保险缴费支出</t>
  </si>
  <si>
    <t>30108</t>
  </si>
  <si>
    <t>机关事业单位基本养老保险缴费</t>
  </si>
  <si>
    <t>机关事业单位职业年金缴费支出</t>
  </si>
  <si>
    <t>30109</t>
  </si>
  <si>
    <t>职业年金缴费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</si>
  <si>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</si>
  <si>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</si>
  <si>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</si>
  <si>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</si>
  <si>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</si>
  <si>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</si>
  <si>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</si>
  <si>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30112</t>
  </si>
  <si>
    <t>其他社会保障缴费</t>
  </si>
  <si>
    <t>其他行政事业单位医疗支出</t>
  </si>
  <si>
    <t>533422210000000019156</t>
  </si>
  <si>
    <t>住房公积金</t>
  </si>
  <si>
    <t>30113</t>
  </si>
  <si>
    <t>533422210000000019160</t>
  </si>
  <si>
    <t>一般公用经费</t>
  </si>
  <si>
    <t>30201</t>
  </si>
  <si>
    <t>办公费</t>
  </si>
  <si>
    <t>30211</t>
  </si>
  <si>
    <t>差旅费</t>
  </si>
  <si>
    <t>533422210000000019159</t>
  </si>
  <si>
    <t>工会经费</t>
  </si>
  <si>
    <t>30228</t>
  </si>
  <si>
    <t>30229</t>
  </si>
  <si>
    <t>福利费</t>
  </si>
  <si>
    <t>533422241100002156280</t>
  </si>
  <si>
    <t>体检费</t>
  </si>
  <si>
    <t>533422221100000473246</t>
  </si>
  <si>
    <t>公务用车租赁费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</si>
  <si>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</si>
  <si>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</si>
  <si>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</si>
  <si>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</si>
  <si>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</si>
  <si>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</si>
  <si>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</si>
  <si>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</si>
  <si>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生均公用经费</t>
  </si>
  <si>
    <t>民生类</t>
  </si>
  <si>
    <t>533422251100003569663</t>
  </si>
  <si>
    <t>30299</t>
  </si>
  <si>
    <t>其他商品和服务支出</t>
  </si>
  <si>
    <t>乡村教师生活补助经费</t>
  </si>
  <si>
    <t>533422251100003569665</t>
  </si>
  <si>
    <t>30305</t>
  </si>
  <si>
    <t>生活补助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</si>
  <si>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</si>
  <si>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</si>
  <si>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</si>
  <si>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</si>
  <si>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</si>
  <si>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</si>
  <si>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</si>
  <si>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</si>
  <si>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</si>
  <si>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</si>
  <si>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</si>
  <si>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</si>
  <si>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乡村教师生活补助17人，每月中心补助标准500元10人，村级补助标准600元7人，一年按10个月计算。共计92000元。</t>
  </si>
  <si>
    <t>产出指标</t>
  </si>
  <si>
    <t>数量指标</t>
  </si>
  <si>
    <t>享受乡村教师生活补助人数</t>
  </si>
  <si>
    <t>=</t>
  </si>
  <si>
    <t>17</t>
  </si>
  <si>
    <t>人</t>
  </si>
  <si>
    <t>定量指标</t>
  </si>
  <si>
    <t>享受乡村教师生活补助人数17人</t>
  </si>
  <si>
    <t>质量指标</t>
  </si>
  <si>
    <t>补助发放准确率</t>
  </si>
  <si>
    <t>100</t>
  </si>
  <si>
    <t>%</t>
  </si>
  <si>
    <t>定性指标</t>
  </si>
  <si>
    <t>补助发放准确率100%</t>
  </si>
  <si>
    <t>时效指标</t>
  </si>
  <si>
    <t>及时按月发放</t>
  </si>
  <si>
    <t>及时性</t>
  </si>
  <si>
    <t>是/否</t>
  </si>
  <si>
    <t>成本指标</t>
  </si>
  <si>
    <t>经济成本指标</t>
  </si>
  <si>
    <t>54000</t>
  </si>
  <si>
    <t>元</t>
  </si>
  <si>
    <t>乡村教师生活补助全年预算成本54000元</t>
  </si>
  <si>
    <t>效益指标</t>
  </si>
  <si>
    <t>可持续影响</t>
  </si>
  <si>
    <t>提高教师生活质量的同时提高教学质量</t>
  </si>
  <si>
    <t>90</t>
  </si>
  <si>
    <t>满意度指标</t>
  </si>
  <si>
    <t>服务对象满意度</t>
  </si>
  <si>
    <t>教师满意度</t>
  </si>
  <si>
    <t>&gt;=</t>
  </si>
  <si>
    <t>85</t>
  </si>
  <si>
    <t>教师满意度85%</t>
  </si>
  <si>
    <t>按照600元/每生/每年的标准拨付到位，通过培训提高教师教学水平，使用项目经费改善学校办公条件，促进学校设施和文化建设。</t>
  </si>
  <si>
    <t>购买玩教具及幼儿日常生活用品</t>
  </si>
  <si>
    <t>人(人次、家)</t>
  </si>
  <si>
    <t>购买日常教学用品.办公用品.开展日常教研活动及网络费电费差旅费等的相关支出</t>
  </si>
  <si>
    <t>8</t>
  </si>
  <si>
    <t>次</t>
  </si>
  <si>
    <t>购买日常教学用品.办公用品.开展日常教研活动的相关支出</t>
  </si>
  <si>
    <t>校园设施及文化建设.日常维修维护</t>
  </si>
  <si>
    <t>反映校园设施及文化建设.日常维修维护次数</t>
  </si>
  <si>
    <t>培训出勤率</t>
  </si>
  <si>
    <t>95</t>
  </si>
  <si>
    <t>反映培训参加人员出勤情况</t>
  </si>
  <si>
    <t>购置质量合格率</t>
  </si>
  <si>
    <t>反映办公用品采购合格率</t>
  </si>
  <si>
    <t>工程验收合格率</t>
  </si>
  <si>
    <t>反映校园设施和文化建设完成合格率</t>
  </si>
  <si>
    <t>各项工作完成及时率</t>
  </si>
  <si>
    <t>2025年12月31日之前</t>
  </si>
  <si>
    <t>年-月-日</t>
  </si>
  <si>
    <t>反映各项工作完成及时率</t>
  </si>
  <si>
    <t>社会效益</t>
  </si>
  <si>
    <t>提高教师教学水平及学校办公条件</t>
  </si>
  <si>
    <t>明显提高</t>
  </si>
  <si>
    <t>反映教师教学水平</t>
  </si>
  <si>
    <t>改善校园整体环境</t>
  </si>
  <si>
    <t>有所改善</t>
  </si>
  <si>
    <t>反映学校办公条件</t>
  </si>
  <si>
    <t>促进学校设施和文化建设</t>
  </si>
  <si>
    <t>明显促进</t>
  </si>
  <si>
    <t>反映促进学校设施和文化建设</t>
  </si>
  <si>
    <t>受益对象满意度</t>
  </si>
  <si>
    <t>反映获补助受益对象的满意程度。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</si>
  <si>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</si>
  <si>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</si>
  <si>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</si>
  <si>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</si>
  <si>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</si>
  <si>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</si>
  <si>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</si>
  <si>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</si>
  <si>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</si>
  <si>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</si>
  <si>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</si>
  <si>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</si>
  <si>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</si>
  <si>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</si>
  <si>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</si>
  <si>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</si>
  <si>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2025年部门政府购买服务预算表</t>
  </si>
  <si>
    <t>政府购买服务项目</t>
  </si>
  <si>
    <t>政府购买服务目录</t>
  </si>
  <si>
    <t>预算09-1表</t>
  </si>
  <si>
    <t>2025年对下转移支付预算表</t>
  </si>
  <si>
    <t>单位名称（项目）</t>
  </si>
  <si>
    <t>地区</t>
  </si>
  <si>
    <t>政府性基金</t>
  </si>
  <si>
    <t>德钦县</t>
  </si>
  <si>
    <t>预算09-2表</t>
  </si>
  <si>
    <t>2025年对下转移支付绩效目标表</t>
  </si>
  <si>
    <t>预算10表</t>
  </si>
  <si>
    <t>2025年新增资产配置表</t>
  </si>
  <si>
    <t>="单位名称：拖顶乡中心幼儿园"&amp;""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</si>
  <si>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</si>
  <si>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</si>
  <si>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</si>
  <si>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</si>
  <si>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</si>
  <si>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</si>
  <si>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</si>
  <si>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</si>
  <si>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</si>
  <si>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</si>
  <si>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</si>
  <si>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</si>
  <si>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</si>
  <si>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</si>
  <si>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</si>
  <si>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</si>
  <si>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</si>
  <si>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312 民生类</t>
  </si>
  <si>
    <t>本级</t>
  </si>
  <si>
    <t/>
  </si>
  <si>
    <t>补充说明：2026年、2027年财政暂未安排对应的项目支出。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</si>
</sst>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31" fillId="4" borderId="23" applyNumberFormat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33" fillId="5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49" fontId="8" fillId="0" borderId="7">
      <alignment horizontal="left" vertical="center" wrapText="1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0" fontId="8" fillId="0" borderId="7">
      <alignment horizontal="right" vertical="center"/>
    </xf>
    <xf numFmtId="180" fontId="8" fillId="0" borderId="7">
      <alignment horizontal="right" vertical="center"/>
    </xf>
  </cellStyleXfs>
  <cellXfs count="192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0" applyNumberFormat="1" applyFont="1" applyBorder="1">
      <alignment horizontal="left" vertical="center" wrapText="1"/>
    </xf>
    <xf numFmtId="49" fontId="8" fillId="0" borderId="0" xfId="50" applyNumberFormat="1" applyFont="1" applyBorder="1" applyAlignment="1">
      <alignment horizontal="right" vertical="center" wrapText="1"/>
    </xf>
    <xf numFmtId="49" fontId="9" fillId="0" borderId="0" xfId="50" applyNumberFormat="1" applyFont="1" applyBorder="1" applyAlignment="1">
      <alignment horizontal="center" vertical="center" wrapText="1"/>
    </xf>
    <xf numFmtId="49" fontId="10" fillId="0" borderId="7" xfId="50" applyNumberFormat="1" applyFont="1" applyBorder="1" applyAlignment="1">
      <alignment horizontal="center" vertical="center" wrapText="1"/>
    </xf>
    <xf numFmtId="49" fontId="11" fillId="0" borderId="7" xfId="50" applyNumberFormat="1" applyFont="1" applyBorder="1" applyAlignment="1">
      <alignment horizontal="center" vertical="center" wrapText="1"/>
    </xf>
    <xf numFmtId="49" fontId="10" fillId="0" borderId="7" xfId="50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6" fontId="8" fillId="0" borderId="7" xfId="51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3" fillId="0" borderId="0" xfId="0" applyFont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7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top"/>
      <protection locked="0"/>
    </xf>
    <xf numFmtId="49" fontId="5" fillId="0" borderId="7" xfId="50" applyFont="1">
      <alignment horizontal="left" vertical="center" wrapText="1"/>
    </xf>
    <xf numFmtId="0" fontId="0" fillId="0" borderId="0" xfId="0" applyFill="1" applyBorder="1" applyAlignment="1" applyProtection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left" vertical="top" wrapText="1"/>
      <protection locked="0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>
      <alignment vertical="top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</xf>
    <xf numFmtId="0" fontId="16" fillId="0" borderId="7" xfId="0" applyFont="1" applyBorder="1" applyAlignment="1">
      <alignment horizontal="center"/>
    </xf>
    <xf numFmtId="0" fontId="5" fillId="0" borderId="7" xfId="0" applyFont="1" applyFill="1" applyBorder="1" applyAlignment="1" applyProtection="1">
      <alignment horizontal="left" vertical="center"/>
    </xf>
    <xf numFmtId="49" fontId="5" fillId="0" borderId="7" xfId="50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1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vertical="center"/>
    </xf>
    <xf numFmtId="49" fontId="21" fillId="0" borderId="7" xfId="50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2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4" fontId="21" fillId="0" borderId="7" xfId="0" applyNumberFormat="1" applyFont="1" applyFill="1" applyBorder="1" applyAlignment="1" applyProtection="1">
      <alignment horizontal="righ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6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tabSelected="1" workbookViewId="0">
      <pane ySplit="1" topLeftCell="A2" activePane="bottomLeft" state="frozen"/>
      <selection/>
      <selection pane="bottomLeft" activeCell="A3" sqref="A3:D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101" t="s">
        <v>0</v>
      </c>
    </row>
    <row r="3" ht="36" customHeight="1" spans="1:4">
      <c r="A3" s="46" t="s">
        <v>1</v>
      </c>
      <c r="B3" s="183"/>
      <c r="C3" s="183"/>
      <c r="D3" s="183"/>
    </row>
    <row r="4" ht="21" customHeight="1" spans="1:4">
      <c r="A4" s="94" t="str">
        <f>"单位名称：拖顶乡中心幼儿园"&amp;""</f>
        <v>单位名称：拖顶乡中心幼儿园</v>
      </c>
      <c r="B4" s="149"/>
      <c r="C4" s="149"/>
      <c r="D4" s="100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61" t="s">
        <v>8</v>
      </c>
      <c r="B8" s="125">
        <v>5030626.93</v>
      </c>
      <c r="C8" s="155" t="s">
        <v>9</v>
      </c>
      <c r="D8" s="124">
        <v>3850743.69</v>
      </c>
    </row>
    <row r="9" ht="25.4" customHeight="1" spans="1:4">
      <c r="A9" s="161" t="s">
        <v>10</v>
      </c>
      <c r="B9" s="138"/>
      <c r="C9" s="155" t="s">
        <v>11</v>
      </c>
      <c r="D9" s="124">
        <v>465303.36</v>
      </c>
    </row>
    <row r="10" ht="25.4" customHeight="1" spans="1:4">
      <c r="A10" s="161" t="s">
        <v>12</v>
      </c>
      <c r="B10" s="138"/>
      <c r="C10" s="155" t="s">
        <v>13</v>
      </c>
      <c r="D10" s="124">
        <v>338674.36</v>
      </c>
    </row>
    <row r="11" ht="25.4" customHeight="1" spans="1:4">
      <c r="A11" s="161" t="s">
        <v>14</v>
      </c>
      <c r="B11" s="93"/>
      <c r="C11" s="155" t="s">
        <v>15</v>
      </c>
      <c r="D11" s="124">
        <v>375905.52</v>
      </c>
    </row>
    <row r="12" ht="25.4" customHeight="1" spans="1:4">
      <c r="A12" s="161" t="s">
        <v>16</v>
      </c>
      <c r="B12" s="138"/>
      <c r="C12" s="128"/>
      <c r="D12" s="138"/>
    </row>
    <row r="13" ht="25.4" customHeight="1" spans="1:4">
      <c r="A13" s="161" t="s">
        <v>17</v>
      </c>
      <c r="B13" s="93"/>
      <c r="C13" s="128"/>
      <c r="D13" s="138"/>
    </row>
    <row r="14" ht="25.4" customHeight="1" spans="1:4">
      <c r="A14" s="161" t="s">
        <v>18</v>
      </c>
      <c r="B14" s="93"/>
      <c r="C14" s="128"/>
      <c r="D14" s="138"/>
    </row>
    <row r="15" ht="25.4" customHeight="1" spans="1:4">
      <c r="A15" s="161" t="s">
        <v>19</v>
      </c>
      <c r="B15" s="93"/>
      <c r="C15" s="128"/>
      <c r="D15" s="138"/>
    </row>
    <row r="16" ht="25.4" customHeight="1" spans="1:4">
      <c r="A16" s="184" t="s">
        <v>20</v>
      </c>
      <c r="B16" s="93"/>
      <c r="C16" s="128"/>
      <c r="D16" s="138"/>
    </row>
    <row r="17" ht="25.4" customHeight="1" spans="1:4">
      <c r="A17" s="184" t="s">
        <v>21</v>
      </c>
      <c r="B17" s="138"/>
      <c r="C17" s="128"/>
      <c r="D17" s="138"/>
    </row>
    <row r="18" ht="25.4" customHeight="1" spans="1:4">
      <c r="A18" s="185" t="s">
        <v>22</v>
      </c>
      <c r="B18" s="125">
        <v>5030626.93</v>
      </c>
      <c r="C18" s="158" t="s">
        <v>23</v>
      </c>
      <c r="D18" s="186">
        <v>5030626.93</v>
      </c>
    </row>
    <row r="19" ht="25.4" customHeight="1" spans="1:4">
      <c r="A19" s="187" t="s">
        <v>24</v>
      </c>
      <c r="B19" s="157"/>
      <c r="C19" s="188" t="s">
        <v>25</v>
      </c>
      <c r="D19" s="189"/>
    </row>
    <row r="20" ht="25.4" customHeight="1" spans="1:4">
      <c r="A20" s="190" t="s">
        <v>26</v>
      </c>
      <c r="B20" s="138"/>
      <c r="C20" s="159" t="s">
        <v>26</v>
      </c>
      <c r="D20" s="93"/>
    </row>
    <row r="21" ht="25.4" customHeight="1" spans="1:4">
      <c r="A21" s="190" t="s">
        <v>27</v>
      </c>
      <c r="B21" s="138"/>
      <c r="C21" s="159" t="s">
        <v>28</v>
      </c>
      <c r="D21" s="93"/>
    </row>
    <row r="22" ht="25.4" customHeight="1" spans="1:4">
      <c r="A22" s="191" t="s">
        <v>29</v>
      </c>
      <c r="B22" s="125">
        <v>5030626.93</v>
      </c>
      <c r="C22" s="158" t="s">
        <v>30</v>
      </c>
      <c r="D22" s="186">
        <v>5030626.93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2"/>
  <sheetViews>
    <sheetView showZeros="0" workbookViewId="0">
      <pane ySplit="1" topLeftCell="A2" activePane="bottomLeft" state="frozen"/>
      <selection/>
      <selection pane="bottomLeft" activeCell="B18" sqref="B18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6" t="s">
        <v>293</v>
      </c>
    </row>
    <row r="3" ht="28.5" customHeight="1" spans="1:6">
      <c r="A3" s="29" t="s">
        <v>294</v>
      </c>
      <c r="B3" s="29"/>
      <c r="C3" s="29"/>
      <c r="D3" s="29"/>
      <c r="E3" s="29"/>
      <c r="F3" s="29"/>
    </row>
    <row r="4" ht="15" customHeight="1" spans="1:6">
      <c r="A4" s="102" t="str">
        <f>"单位名称：拖顶乡中心幼儿园"&amp;""</f>
        <v>单位名称：拖顶乡中心幼儿园</v>
      </c>
      <c r="B4" s="103"/>
      <c r="C4" s="103"/>
      <c r="D4" s="59"/>
      <c r="E4" s="59"/>
      <c r="F4" s="104" t="s">
        <v>2</v>
      </c>
    </row>
    <row r="5" ht="18.75" customHeight="1" spans="1:6">
      <c r="A5" s="10" t="s">
        <v>136</v>
      </c>
      <c r="B5" s="10" t="s">
        <v>53</v>
      </c>
      <c r="C5" s="10" t="s">
        <v>54</v>
      </c>
      <c r="D5" s="16" t="s">
        <v>295</v>
      </c>
      <c r="E5" s="65"/>
      <c r="F5" s="65"/>
    </row>
    <row r="6" ht="30" customHeight="1" spans="1:6">
      <c r="A6" s="19"/>
      <c r="B6" s="19"/>
      <c r="C6" s="19"/>
      <c r="D6" s="16" t="s">
        <v>35</v>
      </c>
      <c r="E6" s="65" t="s">
        <v>62</v>
      </c>
      <c r="F6" s="65" t="s">
        <v>63</v>
      </c>
    </row>
    <row r="7" ht="16.5" customHeight="1" spans="1:6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</row>
    <row r="8" ht="20.25" customHeight="1" spans="1:6">
      <c r="A8" s="31"/>
      <c r="B8" s="31"/>
      <c r="C8" s="31"/>
      <c r="D8" s="23"/>
      <c r="E8" s="23"/>
      <c r="F8" s="23"/>
    </row>
    <row r="9" ht="17.25" customHeight="1" spans="1:6">
      <c r="A9" s="105" t="s">
        <v>96</v>
      </c>
      <c r="B9" s="106"/>
      <c r="C9" s="106" t="s">
        <v>96</v>
      </c>
      <c r="D9" s="23"/>
      <c r="E9" s="23"/>
      <c r="F9" s="23"/>
    </row>
    <row r="12" customHeight="1" spans="1:1">
      <c r="A12" t="s">
        <v>133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5"/>
      <c r="P2" s="55"/>
      <c r="Q2" s="100" t="s">
        <v>296</v>
      </c>
    </row>
    <row r="3" ht="27.75" customHeight="1" spans="1:17">
      <c r="A3" s="57" t="s">
        <v>297</v>
      </c>
      <c r="B3" s="29"/>
      <c r="C3" s="29"/>
      <c r="D3" s="29"/>
      <c r="E3" s="29"/>
      <c r="F3" s="29"/>
      <c r="G3" s="29"/>
      <c r="H3" s="29"/>
      <c r="I3" s="29"/>
      <c r="J3" s="29"/>
      <c r="K3" s="47"/>
      <c r="L3" s="29"/>
      <c r="M3" s="29"/>
      <c r="N3" s="29"/>
      <c r="O3" s="47"/>
      <c r="P3" s="47"/>
      <c r="Q3" s="29"/>
    </row>
    <row r="4" ht="18.75" customHeight="1" spans="1:17">
      <c r="A4" s="94" t="str">
        <f>"单位名称：拖顶乡中心幼儿园"&amp;""</f>
        <v>单位名称：拖顶乡中心幼儿园</v>
      </c>
      <c r="B4" s="7"/>
      <c r="C4" s="7"/>
      <c r="D4" s="7"/>
      <c r="E4" s="7"/>
      <c r="F4" s="7"/>
      <c r="G4" s="7"/>
      <c r="H4" s="7"/>
      <c r="I4" s="7"/>
      <c r="J4" s="7"/>
      <c r="O4" s="61"/>
      <c r="P4" s="61"/>
      <c r="Q4" s="101" t="s">
        <v>126</v>
      </c>
    </row>
    <row r="5" ht="15.75" customHeight="1" spans="1:17">
      <c r="A5" s="10" t="s">
        <v>298</v>
      </c>
      <c r="B5" s="70" t="s">
        <v>299</v>
      </c>
      <c r="C5" s="70" t="s">
        <v>300</v>
      </c>
      <c r="D5" s="70" t="s">
        <v>301</v>
      </c>
      <c r="E5" s="70" t="s">
        <v>302</v>
      </c>
      <c r="F5" s="70" t="s">
        <v>303</v>
      </c>
      <c r="G5" s="71" t="s">
        <v>143</v>
      </c>
      <c r="H5" s="71"/>
      <c r="I5" s="71"/>
      <c r="J5" s="71"/>
      <c r="K5" s="72"/>
      <c r="L5" s="71"/>
      <c r="M5" s="71"/>
      <c r="N5" s="71"/>
      <c r="O5" s="87"/>
      <c r="P5" s="72"/>
      <c r="Q5" s="88"/>
    </row>
    <row r="6" ht="17.25" customHeight="1" spans="1:17">
      <c r="A6" s="15"/>
      <c r="B6" s="73"/>
      <c r="C6" s="73"/>
      <c r="D6" s="73"/>
      <c r="E6" s="73"/>
      <c r="F6" s="73"/>
      <c r="G6" s="73" t="s">
        <v>35</v>
      </c>
      <c r="H6" s="73" t="s">
        <v>38</v>
      </c>
      <c r="I6" s="73" t="s">
        <v>304</v>
      </c>
      <c r="J6" s="73" t="s">
        <v>305</v>
      </c>
      <c r="K6" s="74" t="s">
        <v>306</v>
      </c>
      <c r="L6" s="89" t="s">
        <v>307</v>
      </c>
      <c r="M6" s="89"/>
      <c r="N6" s="89"/>
      <c r="O6" s="90"/>
      <c r="P6" s="91"/>
      <c r="Q6" s="75"/>
    </row>
    <row r="7" ht="54" customHeight="1" spans="1:17">
      <c r="A7" s="18"/>
      <c r="B7" s="75"/>
      <c r="C7" s="75"/>
      <c r="D7" s="75"/>
      <c r="E7" s="75"/>
      <c r="F7" s="75"/>
      <c r="G7" s="75"/>
      <c r="H7" s="75" t="s">
        <v>37</v>
      </c>
      <c r="I7" s="75"/>
      <c r="J7" s="75"/>
      <c r="K7" s="76"/>
      <c r="L7" s="75" t="s">
        <v>37</v>
      </c>
      <c r="M7" s="75" t="s">
        <v>48</v>
      </c>
      <c r="N7" s="75" t="s">
        <v>150</v>
      </c>
      <c r="O7" s="92" t="s">
        <v>44</v>
      </c>
      <c r="P7" s="76" t="s">
        <v>45</v>
      </c>
      <c r="Q7" s="75" t="s">
        <v>46</v>
      </c>
    </row>
    <row r="8" ht="15" customHeight="1" spans="1:17">
      <c r="A8" s="19">
        <v>1</v>
      </c>
      <c r="B8" s="95">
        <v>2</v>
      </c>
      <c r="C8" s="95">
        <v>3</v>
      </c>
      <c r="D8" s="95">
        <v>4</v>
      </c>
      <c r="E8" s="95">
        <v>5</v>
      </c>
      <c r="F8" s="95">
        <v>6</v>
      </c>
      <c r="G8" s="96">
        <v>7</v>
      </c>
      <c r="H8" s="96">
        <v>8</v>
      </c>
      <c r="I8" s="96">
        <v>9</v>
      </c>
      <c r="J8" s="96">
        <v>10</v>
      </c>
      <c r="K8" s="96">
        <v>11</v>
      </c>
      <c r="L8" s="96">
        <v>12</v>
      </c>
      <c r="M8" s="96">
        <v>13</v>
      </c>
      <c r="N8" s="96">
        <v>14</v>
      </c>
      <c r="O8" s="96">
        <v>15</v>
      </c>
      <c r="P8" s="96">
        <v>16</v>
      </c>
      <c r="Q8" s="96">
        <v>17</v>
      </c>
    </row>
    <row r="9" ht="21" customHeight="1" spans="1:17">
      <c r="A9" s="77"/>
      <c r="B9" s="78"/>
      <c r="C9" s="78"/>
      <c r="D9" s="78"/>
      <c r="E9" s="9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77"/>
      <c r="B10" s="78"/>
      <c r="C10" s="78"/>
      <c r="D10" s="98"/>
      <c r="E10" s="9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80" t="s">
        <v>96</v>
      </c>
      <c r="B11" s="81"/>
      <c r="C11" s="81"/>
      <c r="D11" s="81"/>
      <c r="E11" s="97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customHeight="1" spans="1:1">
      <c r="A12" t="s">
        <v>133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11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6"/>
      <c r="B2" s="66"/>
      <c r="C2" s="66"/>
      <c r="D2" s="66"/>
      <c r="E2" s="66"/>
      <c r="F2" s="66"/>
      <c r="G2" s="66"/>
      <c r="H2" s="67"/>
      <c r="I2" s="66"/>
      <c r="J2" s="66"/>
      <c r="K2" s="66"/>
      <c r="L2" s="55"/>
      <c r="M2" s="83"/>
      <c r="N2" s="84" t="s">
        <v>308</v>
      </c>
    </row>
    <row r="3" ht="27.75" customHeight="1" spans="1:14">
      <c r="A3" s="57" t="s">
        <v>309</v>
      </c>
      <c r="B3" s="68"/>
      <c r="C3" s="68"/>
      <c r="D3" s="68"/>
      <c r="E3" s="68"/>
      <c r="F3" s="68"/>
      <c r="G3" s="68"/>
      <c r="H3" s="69"/>
      <c r="I3" s="68"/>
      <c r="J3" s="68"/>
      <c r="K3" s="68"/>
      <c r="L3" s="47"/>
      <c r="M3" s="69"/>
      <c r="N3" s="68"/>
    </row>
    <row r="4" ht="18.75" customHeight="1" spans="1:14">
      <c r="A4" s="58" t="str">
        <f>"单位名称：拖顶乡中心幼儿园"&amp;""</f>
        <v>单位名称：拖顶乡中心幼儿园</v>
      </c>
      <c r="B4" s="59"/>
      <c r="C4" s="59"/>
      <c r="D4" s="59"/>
      <c r="E4" s="59"/>
      <c r="F4" s="59"/>
      <c r="G4" s="59"/>
      <c r="H4" s="67"/>
      <c r="I4" s="66"/>
      <c r="J4" s="66"/>
      <c r="K4" s="66"/>
      <c r="L4" s="61"/>
      <c r="M4" s="85"/>
      <c r="N4" s="86" t="s">
        <v>126</v>
      </c>
    </row>
    <row r="5" ht="15.75" customHeight="1" spans="1:14">
      <c r="A5" s="10" t="s">
        <v>298</v>
      </c>
      <c r="B5" s="70" t="s">
        <v>310</v>
      </c>
      <c r="C5" s="70" t="s">
        <v>311</v>
      </c>
      <c r="D5" s="71" t="s">
        <v>143</v>
      </c>
      <c r="E5" s="71"/>
      <c r="F5" s="71"/>
      <c r="G5" s="71"/>
      <c r="H5" s="72"/>
      <c r="I5" s="71"/>
      <c r="J5" s="71"/>
      <c r="K5" s="71"/>
      <c r="L5" s="87"/>
      <c r="M5" s="72"/>
      <c r="N5" s="88"/>
    </row>
    <row r="6" ht="17.25" customHeight="1" spans="1:14">
      <c r="A6" s="15"/>
      <c r="B6" s="73"/>
      <c r="C6" s="73"/>
      <c r="D6" s="73" t="s">
        <v>35</v>
      </c>
      <c r="E6" s="73" t="s">
        <v>38</v>
      </c>
      <c r="F6" s="73" t="s">
        <v>304</v>
      </c>
      <c r="G6" s="73" t="s">
        <v>305</v>
      </c>
      <c r="H6" s="74" t="s">
        <v>306</v>
      </c>
      <c r="I6" s="89" t="s">
        <v>307</v>
      </c>
      <c r="J6" s="89"/>
      <c r="K6" s="89"/>
      <c r="L6" s="90"/>
      <c r="M6" s="91"/>
      <c r="N6" s="75"/>
    </row>
    <row r="7" ht="54" customHeight="1" spans="1:14">
      <c r="A7" s="18"/>
      <c r="B7" s="75"/>
      <c r="C7" s="75"/>
      <c r="D7" s="75"/>
      <c r="E7" s="75"/>
      <c r="F7" s="75"/>
      <c r="G7" s="75"/>
      <c r="H7" s="76"/>
      <c r="I7" s="75" t="s">
        <v>37</v>
      </c>
      <c r="J7" s="75" t="s">
        <v>48</v>
      </c>
      <c r="K7" s="75" t="s">
        <v>150</v>
      </c>
      <c r="L7" s="92" t="s">
        <v>44</v>
      </c>
      <c r="M7" s="76" t="s">
        <v>45</v>
      </c>
      <c r="N7" s="75" t="s">
        <v>46</v>
      </c>
    </row>
    <row r="8" ht="15" customHeight="1" spans="1:14">
      <c r="A8" s="18">
        <v>1</v>
      </c>
      <c r="B8" s="75">
        <v>2</v>
      </c>
      <c r="C8" s="75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76">
        <v>12</v>
      </c>
      <c r="M8" s="76">
        <v>13</v>
      </c>
      <c r="N8" s="76">
        <v>14</v>
      </c>
    </row>
    <row r="9" ht="21" customHeight="1" spans="1:14">
      <c r="A9" s="77"/>
      <c r="B9" s="78"/>
      <c r="C9" s="78"/>
      <c r="D9" s="79"/>
      <c r="E9" s="79"/>
      <c r="F9" s="79"/>
      <c r="G9" s="79"/>
      <c r="H9" s="79"/>
      <c r="I9" s="79"/>
      <c r="J9" s="79"/>
      <c r="K9" s="79"/>
      <c r="L9" s="93"/>
      <c r="M9" s="79"/>
      <c r="N9" s="79"/>
    </row>
    <row r="10" ht="21" customHeight="1" spans="1:14">
      <c r="A10" s="77"/>
      <c r="B10" s="78"/>
      <c r="C10" s="78"/>
      <c r="D10" s="79"/>
      <c r="E10" s="79"/>
      <c r="F10" s="79"/>
      <c r="G10" s="79"/>
      <c r="H10" s="79"/>
      <c r="I10" s="79"/>
      <c r="J10" s="79"/>
      <c r="K10" s="79"/>
      <c r="L10" s="93"/>
      <c r="M10" s="79"/>
      <c r="N10" s="79"/>
    </row>
    <row r="11" ht="21" customHeight="1" spans="1:14">
      <c r="A11" s="80" t="s">
        <v>96</v>
      </c>
      <c r="B11" s="81"/>
      <c r="C11" s="82"/>
      <c r="D11" s="79"/>
      <c r="E11" s="79"/>
      <c r="F11" s="79"/>
      <c r="G11" s="79"/>
      <c r="H11" s="79"/>
      <c r="I11" s="79"/>
      <c r="J11" s="79"/>
      <c r="K11" s="79"/>
      <c r="L11" s="93"/>
      <c r="M11" s="79"/>
      <c r="N11" s="79"/>
    </row>
    <row r="12" customHeight="1" spans="1:1">
      <c r="A12" t="s">
        <v>133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10"/>
  <sheetViews>
    <sheetView showZeros="0" workbookViewId="0">
      <pane ySplit="1" topLeftCell="A2" activePane="bottomLeft" state="frozen"/>
      <selection/>
      <selection pane="bottomLeft" activeCell="G22" sqref="G22"/>
    </sheetView>
  </sheetViews>
  <sheetFormatPr defaultColWidth="9.14166666666667" defaultRowHeight="14.25" customHeight="1" outlineLevelCol="4"/>
  <cols>
    <col min="1" max="1" width="42.025" customWidth="1"/>
    <col min="2" max="4" width="17.175" customWidth="1"/>
    <col min="5" max="5" width="17.025" customWidth="1"/>
  </cols>
  <sheetData>
    <row r="1" customHeight="1" spans="1:5">
      <c r="A1" s="1"/>
      <c r="B1" s="1"/>
      <c r="C1" s="1"/>
      <c r="D1" s="1"/>
      <c r="E1" s="1"/>
    </row>
    <row r="2" ht="13.5" customHeight="1" spans="4:5">
      <c r="D2" s="56"/>
      <c r="E2" s="55" t="s">
        <v>312</v>
      </c>
    </row>
    <row r="3" ht="27.75" customHeight="1" spans="1:5">
      <c r="A3" s="57" t="s">
        <v>313</v>
      </c>
      <c r="B3" s="29"/>
      <c r="C3" s="29"/>
      <c r="D3" s="29"/>
      <c r="E3" s="29"/>
    </row>
    <row r="4" ht="18" customHeight="1" spans="1:5">
      <c r="A4" s="58" t="str">
        <f>"单位名称：拖顶乡中心幼儿园"&amp;""</f>
        <v>单位名称：拖顶乡中心幼儿园</v>
      </c>
      <c r="B4" s="59"/>
      <c r="C4" s="59"/>
      <c r="D4" s="60"/>
      <c r="E4" s="61" t="s">
        <v>126</v>
      </c>
    </row>
    <row r="5" ht="19.5" customHeight="1" spans="1:5">
      <c r="A5" s="16" t="s">
        <v>314</v>
      </c>
      <c r="B5" s="11" t="s">
        <v>143</v>
      </c>
      <c r="C5" s="12"/>
      <c r="D5" s="12"/>
      <c r="E5" s="62" t="s">
        <v>315</v>
      </c>
    </row>
    <row r="6" ht="40.5" customHeight="1" spans="1:5">
      <c r="A6" s="19"/>
      <c r="B6" s="30" t="s">
        <v>35</v>
      </c>
      <c r="C6" s="10" t="s">
        <v>38</v>
      </c>
      <c r="D6" s="63" t="s">
        <v>316</v>
      </c>
      <c r="E6" s="64" t="s">
        <v>317</v>
      </c>
    </row>
    <row r="7" ht="19.5" customHeight="1" spans="1:5">
      <c r="A7" s="65">
        <v>1</v>
      </c>
      <c r="B7" s="65">
        <v>2</v>
      </c>
      <c r="C7" s="65">
        <v>3</v>
      </c>
      <c r="D7" s="11">
        <v>4</v>
      </c>
      <c r="E7" s="65">
        <v>5</v>
      </c>
    </row>
    <row r="8" ht="28.4" customHeight="1" spans="1:5">
      <c r="A8" s="31"/>
      <c r="B8" s="23"/>
      <c r="C8" s="23"/>
      <c r="D8" s="23"/>
      <c r="E8" s="23"/>
    </row>
    <row r="9" ht="29.9" customHeight="1" spans="1:5">
      <c r="A9" s="31"/>
      <c r="B9" s="23"/>
      <c r="C9" s="23"/>
      <c r="D9" s="23"/>
      <c r="E9" s="23"/>
    </row>
    <row r="10" customHeight="1" spans="1:1">
      <c r="A10" t="s">
        <v>133</v>
      </c>
    </row>
  </sheetData>
  <mergeCells count="4">
    <mergeCell ref="A3:E3"/>
    <mergeCell ref="A4:D4"/>
    <mergeCell ref="B5:D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B25" sqref="B25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5" t="s">
        <v>318</v>
      </c>
    </row>
    <row r="3" ht="28.5" customHeight="1" spans="1:10">
      <c r="A3" s="46" t="s">
        <v>319</v>
      </c>
      <c r="B3" s="29"/>
      <c r="C3" s="29"/>
      <c r="D3" s="29"/>
      <c r="E3" s="29"/>
      <c r="F3" s="47"/>
      <c r="G3" s="29"/>
      <c r="H3" s="47"/>
      <c r="I3" s="47"/>
      <c r="J3" s="29"/>
    </row>
    <row r="4" ht="17.25" customHeight="1" spans="1:1">
      <c r="A4" s="5" t="str">
        <f>"单位名称：拖顶乡中心幼儿园"&amp;""</f>
        <v>单位名称：拖顶乡中心幼儿园</v>
      </c>
    </row>
    <row r="5" ht="44.25" customHeight="1" spans="1:10">
      <c r="A5" s="48" t="s">
        <v>217</v>
      </c>
      <c r="B5" s="48" t="s">
        <v>218</v>
      </c>
      <c r="C5" s="48" t="s">
        <v>219</v>
      </c>
      <c r="D5" s="48" t="s">
        <v>220</v>
      </c>
      <c r="E5" s="48" t="s">
        <v>221</v>
      </c>
      <c r="F5" s="49" t="s">
        <v>222</v>
      </c>
      <c r="G5" s="48" t="s">
        <v>223</v>
      </c>
      <c r="H5" s="49" t="s">
        <v>224</v>
      </c>
      <c r="I5" s="49" t="s">
        <v>225</v>
      </c>
      <c r="J5" s="48" t="s">
        <v>226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ht="42" customHeight="1" spans="1:10">
      <c r="A7" s="50"/>
      <c r="B7" s="51"/>
      <c r="C7" s="51"/>
      <c r="D7" s="51"/>
      <c r="E7" s="52"/>
      <c r="F7" s="53"/>
      <c r="G7" s="52"/>
      <c r="H7" s="53"/>
      <c r="I7" s="53"/>
      <c r="J7" s="52"/>
    </row>
    <row r="8" ht="42" customHeight="1" spans="1:10">
      <c r="A8" s="50"/>
      <c r="B8" s="54"/>
      <c r="C8" s="54"/>
      <c r="D8" s="54"/>
      <c r="E8" s="50"/>
      <c r="F8" s="54"/>
      <c r="G8" s="50"/>
      <c r="H8" s="54"/>
      <c r="I8" s="54"/>
      <c r="J8" s="50"/>
    </row>
    <row r="9" customHeight="1" spans="1:1">
      <c r="A9" t="s">
        <v>133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7"/>
      <c r="B1" s="37"/>
      <c r="C1" s="37"/>
      <c r="D1" s="37"/>
      <c r="E1" s="37"/>
      <c r="F1" s="37"/>
      <c r="G1" s="37"/>
      <c r="H1" s="37"/>
    </row>
    <row r="2" ht="18.75" customHeight="1" spans="1:8">
      <c r="A2" s="38"/>
      <c r="B2" s="38"/>
      <c r="C2" s="38"/>
      <c r="D2" s="38"/>
      <c r="E2" s="38"/>
      <c r="F2" s="38"/>
      <c r="G2" s="38"/>
      <c r="H2" s="39" t="s">
        <v>320</v>
      </c>
    </row>
    <row r="3" ht="30.65" customHeight="1" spans="1:8">
      <c r="A3" s="40" t="s">
        <v>321</v>
      </c>
      <c r="B3" s="40"/>
      <c r="C3" s="40"/>
      <c r="D3" s="40"/>
      <c r="E3" s="40"/>
      <c r="F3" s="40"/>
      <c r="G3" s="40"/>
      <c r="H3" s="40"/>
    </row>
    <row r="4" ht="18.75" customHeight="1" spans="1:8">
      <c r="A4" s="38" t="s">
        <v>322</v>
      </c>
      <c r="B4" s="38"/>
      <c r="C4" s="38"/>
      <c r="D4" s="38"/>
      <c r="E4" s="38"/>
      <c r="F4" s="38"/>
      <c r="G4" s="38"/>
      <c r="H4" s="38"/>
    </row>
    <row r="5" ht="18.75" customHeight="1" spans="1:8">
      <c r="A5" s="41" t="s">
        <v>136</v>
      </c>
      <c r="B5" s="41" t="s">
        <v>323</v>
      </c>
      <c r="C5" s="41" t="s">
        <v>324</v>
      </c>
      <c r="D5" s="41" t="s">
        <v>325</v>
      </c>
      <c r="E5" s="41" t="s">
        <v>326</v>
      </c>
      <c r="F5" s="41" t="s">
        <v>327</v>
      </c>
      <c r="G5" s="41"/>
      <c r="H5" s="41"/>
    </row>
    <row r="6" ht="18.75" customHeight="1" spans="1:8">
      <c r="A6" s="41"/>
      <c r="B6" s="41"/>
      <c r="C6" s="41"/>
      <c r="D6" s="41"/>
      <c r="E6" s="41"/>
      <c r="F6" s="41" t="s">
        <v>302</v>
      </c>
      <c r="G6" s="41" t="s">
        <v>328</v>
      </c>
      <c r="H6" s="41" t="s">
        <v>329</v>
      </c>
    </row>
    <row r="7" ht="18.75" customHeight="1" spans="1:8">
      <c r="A7" s="42" t="s">
        <v>117</v>
      </c>
      <c r="B7" s="42" t="s">
        <v>118</v>
      </c>
      <c r="C7" s="42" t="s">
        <v>119</v>
      </c>
      <c r="D7" s="42" t="s">
        <v>120</v>
      </c>
      <c r="E7" s="42" t="s">
        <v>121</v>
      </c>
      <c r="F7" s="42" t="s">
        <v>122</v>
      </c>
      <c r="G7" s="42" t="s">
        <v>330</v>
      </c>
      <c r="H7" s="42" t="s">
        <v>265</v>
      </c>
    </row>
    <row r="8" ht="29.9" customHeight="1" spans="1:8">
      <c r="A8" s="43"/>
      <c r="B8" s="43"/>
      <c r="C8" s="43"/>
      <c r="D8" s="43"/>
      <c r="E8" s="41"/>
      <c r="F8" s="44"/>
      <c r="G8" s="45"/>
      <c r="H8" s="45"/>
    </row>
    <row r="9" ht="20.15" customHeight="1" spans="1:8">
      <c r="A9" s="41" t="s">
        <v>35</v>
      </c>
      <c r="B9" s="41"/>
      <c r="C9" s="41"/>
      <c r="D9" s="41"/>
      <c r="E9" s="41"/>
      <c r="F9" s="44"/>
      <c r="G9" s="45"/>
      <c r="H9" s="45"/>
    </row>
    <row r="10" customHeight="1" spans="1:1">
      <c r="A10" t="s">
        <v>133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35" sqref="C35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331</v>
      </c>
    </row>
    <row r="3" ht="27.75" customHeight="1" spans="1:11">
      <c r="A3" s="29" t="s">
        <v>332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5" t="str">
        <f>"单位名称：拖顶乡中心幼儿园"&amp;""</f>
        <v>单位名称：拖顶乡中心幼儿园</v>
      </c>
      <c r="B4" s="6"/>
      <c r="C4" s="6"/>
      <c r="D4" s="6"/>
      <c r="E4" s="6"/>
      <c r="F4" s="6"/>
      <c r="G4" s="6"/>
      <c r="H4" s="7"/>
      <c r="I4" s="7"/>
      <c r="J4" s="7"/>
      <c r="K4" s="8" t="s">
        <v>126</v>
      </c>
    </row>
    <row r="5" ht="21.75" customHeight="1" spans="1:11">
      <c r="A5" s="9" t="s">
        <v>202</v>
      </c>
      <c r="B5" s="9" t="s">
        <v>138</v>
      </c>
      <c r="C5" s="9" t="s">
        <v>203</v>
      </c>
      <c r="D5" s="10" t="s">
        <v>139</v>
      </c>
      <c r="E5" s="10" t="s">
        <v>140</v>
      </c>
      <c r="F5" s="10" t="s">
        <v>141</v>
      </c>
      <c r="G5" s="10" t="s">
        <v>142</v>
      </c>
      <c r="H5" s="16" t="s">
        <v>35</v>
      </c>
      <c r="I5" s="11" t="s">
        <v>333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30"/>
      <c r="I6" s="10" t="s">
        <v>38</v>
      </c>
      <c r="J6" s="10" t="s">
        <v>39</v>
      </c>
      <c r="K6" s="10" t="s">
        <v>40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37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ht="30.65" customHeight="1" spans="1:11">
      <c r="A9" s="31"/>
      <c r="B9" s="21"/>
      <c r="C9" s="31"/>
      <c r="D9" s="31"/>
      <c r="E9" s="31"/>
      <c r="F9" s="31"/>
      <c r="G9" s="31"/>
      <c r="H9" s="32"/>
      <c r="I9" s="32"/>
      <c r="J9" s="32"/>
      <c r="K9" s="32"/>
    </row>
    <row r="10" ht="30.65" customHeight="1" spans="1:11">
      <c r="A10" s="21"/>
      <c r="B10" s="21"/>
      <c r="C10" s="21"/>
      <c r="D10" s="21"/>
      <c r="E10" s="21"/>
      <c r="F10" s="21"/>
      <c r="G10" s="21"/>
      <c r="H10" s="32"/>
      <c r="I10" s="32"/>
      <c r="J10" s="32"/>
      <c r="K10" s="32"/>
    </row>
    <row r="11" ht="18.75" customHeight="1" spans="1:11">
      <c r="A11" s="33" t="s">
        <v>96</v>
      </c>
      <c r="B11" s="34"/>
      <c r="C11" s="34"/>
      <c r="D11" s="34"/>
      <c r="E11" s="34"/>
      <c r="F11" s="34"/>
      <c r="G11" s="35"/>
      <c r="H11" s="32"/>
      <c r="I11" s="32"/>
      <c r="J11" s="32"/>
      <c r="K11" s="32"/>
    </row>
    <row r="12" customHeight="1" spans="1:1">
      <c r="A12" t="s">
        <v>133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4"/>
  <sheetViews>
    <sheetView showZeros="0" workbookViewId="0">
      <pane ySplit="1" topLeftCell="A2" activePane="bottomLeft" state="frozen"/>
      <selection/>
      <selection pane="bottomLeft" activeCell="C14" sqref="C14:D14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334</v>
      </c>
    </row>
    <row r="3" ht="27.75" customHeight="1" spans="1:7">
      <c r="A3" s="4" t="s">
        <v>335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"单位名称：拖顶乡中心幼儿园"&amp;""</f>
        <v>单位名称：拖顶乡中心幼儿园</v>
      </c>
      <c r="B4" s="6"/>
      <c r="C4" s="6"/>
      <c r="D4" s="6"/>
      <c r="E4" s="7"/>
      <c r="F4" s="7"/>
      <c r="G4" s="8" t="s">
        <v>126</v>
      </c>
    </row>
    <row r="5" ht="21.75" customHeight="1" spans="1:7">
      <c r="A5" s="9" t="s">
        <v>203</v>
      </c>
      <c r="B5" s="9" t="s">
        <v>202</v>
      </c>
      <c r="C5" s="9" t="s">
        <v>138</v>
      </c>
      <c r="D5" s="10" t="s">
        <v>336</v>
      </c>
      <c r="E5" s="11" t="s">
        <v>38</v>
      </c>
      <c r="F5" s="12"/>
      <c r="G5" s="13"/>
    </row>
    <row r="6" ht="21.75" customHeight="1" spans="1:7">
      <c r="A6" s="14"/>
      <c r="B6" s="14"/>
      <c r="C6" s="14"/>
      <c r="D6" s="15"/>
      <c r="E6" s="16" t="s">
        <v>337</v>
      </c>
      <c r="F6" s="10" t="s">
        <v>338</v>
      </c>
      <c r="G6" s="10" t="s">
        <v>339</v>
      </c>
    </row>
    <row r="7" ht="40.5" customHeight="1" spans="1:7">
      <c r="A7" s="17"/>
      <c r="B7" s="17"/>
      <c r="C7" s="17"/>
      <c r="D7" s="18"/>
      <c r="E7" s="19"/>
      <c r="F7" s="18" t="s">
        <v>37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 t="s">
        <v>50</v>
      </c>
      <c r="B9" s="22"/>
      <c r="C9" s="22"/>
      <c r="D9" s="21"/>
      <c r="E9" s="23">
        <v>212000</v>
      </c>
      <c r="F9" s="23"/>
      <c r="G9" s="23"/>
    </row>
    <row r="10" ht="29.9" customHeight="1" spans="1:7">
      <c r="A10" s="21"/>
      <c r="B10" s="22" t="s">
        <v>340</v>
      </c>
      <c r="C10" s="22" t="s">
        <v>206</v>
      </c>
      <c r="D10" s="21" t="s">
        <v>341</v>
      </c>
      <c r="E10" s="23">
        <v>120000</v>
      </c>
      <c r="F10" s="23"/>
      <c r="G10" s="23"/>
    </row>
    <row r="11" ht="29.9" customHeight="1" spans="1:7">
      <c r="A11" s="21"/>
      <c r="B11" s="21" t="s">
        <v>340</v>
      </c>
      <c r="C11" s="21" t="s">
        <v>211</v>
      </c>
      <c r="D11" s="21" t="s">
        <v>341</v>
      </c>
      <c r="E11" s="23">
        <v>92000</v>
      </c>
      <c r="F11" s="23"/>
      <c r="G11" s="23"/>
    </row>
    <row r="12" ht="18.75" customHeight="1" spans="1:7">
      <c r="A12" s="24" t="s">
        <v>35</v>
      </c>
      <c r="B12" s="25" t="s">
        <v>342</v>
      </c>
      <c r="C12" s="25"/>
      <c r="D12" s="26"/>
      <c r="E12" s="27">
        <v>212000</v>
      </c>
      <c r="F12" s="23"/>
      <c r="G12" s="23"/>
    </row>
    <row r="14" customHeight="1" spans="3:4">
      <c r="C14" s="28" t="s">
        <v>343</v>
      </c>
      <c r="D14" s="28"/>
    </row>
  </sheetData>
  <mergeCells count="12">
    <mergeCell ref="A3:G3"/>
    <mergeCell ref="A4:D4"/>
    <mergeCell ref="E5:G5"/>
    <mergeCell ref="A12:D12"/>
    <mergeCell ref="C14:D14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D15" sqref="D15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2"/>
      <c r="J2" s="173"/>
      <c r="R2" s="3" t="s">
        <v>31</v>
      </c>
    </row>
    <row r="3" ht="36" customHeight="1" spans="1:19">
      <c r="A3" s="163" t="s">
        <v>32</v>
      </c>
      <c r="B3" s="29"/>
      <c r="C3" s="29"/>
      <c r="D3" s="29"/>
      <c r="E3" s="29"/>
      <c r="F3" s="29"/>
      <c r="G3" s="29"/>
      <c r="H3" s="29"/>
      <c r="I3" s="29"/>
      <c r="J3" s="47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94" t="str">
        <f>"单位名称：拖顶乡中心幼儿园"&amp;""</f>
        <v>单位名称：拖顶乡中心幼儿园</v>
      </c>
      <c r="B4" s="7"/>
      <c r="C4" s="7"/>
      <c r="D4" s="7"/>
      <c r="E4" s="7"/>
      <c r="F4" s="7"/>
      <c r="G4" s="7"/>
      <c r="H4" s="7"/>
      <c r="I4" s="7"/>
      <c r="J4" s="174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64" t="s">
        <v>33</v>
      </c>
      <c r="B5" s="165" t="s">
        <v>34</v>
      </c>
      <c r="C5" s="165" t="s">
        <v>35</v>
      </c>
      <c r="D5" s="166" t="s">
        <v>36</v>
      </c>
      <c r="E5" s="167"/>
      <c r="F5" s="167"/>
      <c r="G5" s="167"/>
      <c r="H5" s="167"/>
      <c r="I5" s="167"/>
      <c r="J5" s="175"/>
      <c r="K5" s="167"/>
      <c r="L5" s="167"/>
      <c r="M5" s="167"/>
      <c r="N5" s="176"/>
      <c r="O5" s="176" t="s">
        <v>24</v>
      </c>
      <c r="P5" s="176"/>
      <c r="Q5" s="176"/>
      <c r="R5" s="176"/>
      <c r="S5" s="176"/>
    </row>
    <row r="6" ht="18" customHeight="1" spans="1:19">
      <c r="A6" s="168"/>
      <c r="B6" s="169"/>
      <c r="C6" s="169"/>
      <c r="D6" s="169" t="s">
        <v>37</v>
      </c>
      <c r="E6" s="169" t="s">
        <v>38</v>
      </c>
      <c r="F6" s="169" t="s">
        <v>39</v>
      </c>
      <c r="G6" s="169" t="s">
        <v>40</v>
      </c>
      <c r="H6" s="169" t="s">
        <v>41</v>
      </c>
      <c r="I6" s="177" t="s">
        <v>42</v>
      </c>
      <c r="J6" s="178"/>
      <c r="K6" s="177" t="s">
        <v>43</v>
      </c>
      <c r="L6" s="177" t="s">
        <v>44</v>
      </c>
      <c r="M6" s="177" t="s">
        <v>45</v>
      </c>
      <c r="N6" s="179" t="s">
        <v>46</v>
      </c>
      <c r="O6" s="180" t="s">
        <v>37</v>
      </c>
      <c r="P6" s="180" t="s">
        <v>38</v>
      </c>
      <c r="Q6" s="180" t="s">
        <v>39</v>
      </c>
      <c r="R6" s="180" t="s">
        <v>40</v>
      </c>
      <c r="S6" s="180" t="s">
        <v>47</v>
      </c>
    </row>
    <row r="7" ht="29.25" customHeight="1" spans="1:19">
      <c r="A7" s="170"/>
      <c r="B7" s="171"/>
      <c r="C7" s="171"/>
      <c r="D7" s="171"/>
      <c r="E7" s="171"/>
      <c r="F7" s="171"/>
      <c r="G7" s="171"/>
      <c r="H7" s="171"/>
      <c r="I7" s="181" t="s">
        <v>37</v>
      </c>
      <c r="J7" s="181" t="s">
        <v>48</v>
      </c>
      <c r="K7" s="181" t="s">
        <v>43</v>
      </c>
      <c r="L7" s="181" t="s">
        <v>44</v>
      </c>
      <c r="M7" s="181" t="s">
        <v>45</v>
      </c>
      <c r="N7" s="181" t="s">
        <v>46</v>
      </c>
      <c r="O7" s="181"/>
      <c r="P7" s="181"/>
      <c r="Q7" s="181"/>
      <c r="R7" s="181"/>
      <c r="S7" s="181"/>
    </row>
    <row r="8" ht="16.5" customHeight="1" spans="1:19">
      <c r="A8" s="146">
        <v>1</v>
      </c>
      <c r="B8" s="20">
        <v>2</v>
      </c>
      <c r="C8" s="20">
        <v>3</v>
      </c>
      <c r="D8" s="20">
        <v>4</v>
      </c>
      <c r="E8" s="146">
        <v>5</v>
      </c>
      <c r="F8" s="20">
        <v>6</v>
      </c>
      <c r="G8" s="20">
        <v>7</v>
      </c>
      <c r="H8" s="146">
        <v>8</v>
      </c>
      <c r="I8" s="20">
        <v>9</v>
      </c>
      <c r="J8" s="36">
        <v>10</v>
      </c>
      <c r="K8" s="36">
        <v>11</v>
      </c>
      <c r="L8" s="182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</row>
    <row r="9" ht="31.4" customHeight="1" spans="1:19">
      <c r="A9" s="31" t="s">
        <v>49</v>
      </c>
      <c r="B9" s="31" t="s">
        <v>50</v>
      </c>
      <c r="C9" s="23">
        <v>5030626.93</v>
      </c>
      <c r="D9" s="138">
        <v>5030626.93</v>
      </c>
      <c r="E9" s="93">
        <v>5030626.93</v>
      </c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</row>
    <row r="10" ht="16.5" customHeight="1" spans="1:19">
      <c r="A10" s="172" t="s">
        <v>35</v>
      </c>
      <c r="B10" s="31" t="s">
        <v>50</v>
      </c>
      <c r="C10" s="23">
        <v>5030626.93</v>
      </c>
      <c r="D10" s="138">
        <v>5030626.93</v>
      </c>
      <c r="E10" s="93">
        <v>5030626.93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pane ySplit="1" topLeftCell="A2" activePane="bottomLeft" state="frozen"/>
      <selection/>
      <selection pane="bottomLeft" activeCell="E31" sqref="E31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6" t="s">
        <v>51</v>
      </c>
    </row>
    <row r="3" ht="28.5" customHeight="1" spans="1:15">
      <c r="A3" s="29" t="s">
        <v>52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02" t="str">
        <f>"单位名称：拖顶乡中心幼儿园"&amp;""</f>
        <v>单位名称：拖顶乡中心幼儿园</v>
      </c>
      <c r="B4" s="103"/>
      <c r="C4" s="59"/>
      <c r="D4" s="59"/>
      <c r="E4" s="59"/>
      <c r="F4" s="59"/>
      <c r="G4" s="7"/>
      <c r="H4" s="59"/>
      <c r="I4" s="59"/>
      <c r="J4" s="7"/>
      <c r="K4" s="59"/>
      <c r="L4" s="59"/>
      <c r="M4" s="7"/>
      <c r="N4" s="7"/>
      <c r="O4" s="104" t="s">
        <v>2</v>
      </c>
    </row>
    <row r="5" ht="18.75" customHeight="1" spans="1:15">
      <c r="A5" s="10" t="s">
        <v>53</v>
      </c>
      <c r="B5" s="10" t="s">
        <v>54</v>
      </c>
      <c r="C5" s="16" t="s">
        <v>35</v>
      </c>
      <c r="D5" s="65" t="s">
        <v>38</v>
      </c>
      <c r="E5" s="65"/>
      <c r="F5" s="65"/>
      <c r="G5" s="162" t="s">
        <v>39</v>
      </c>
      <c r="H5" s="10" t="s">
        <v>40</v>
      </c>
      <c r="I5" s="10" t="s">
        <v>55</v>
      </c>
      <c r="J5" s="11" t="s">
        <v>56</v>
      </c>
      <c r="K5" s="71" t="s">
        <v>57</v>
      </c>
      <c r="L5" s="71" t="s">
        <v>58</v>
      </c>
      <c r="M5" s="71" t="s">
        <v>59</v>
      </c>
      <c r="N5" s="71" t="s">
        <v>60</v>
      </c>
      <c r="O5" s="88" t="s">
        <v>61</v>
      </c>
    </row>
    <row r="6" ht="30" customHeight="1" spans="1:15">
      <c r="A6" s="19"/>
      <c r="B6" s="19"/>
      <c r="C6" s="19"/>
      <c r="D6" s="65" t="s">
        <v>37</v>
      </c>
      <c r="E6" s="65" t="s">
        <v>62</v>
      </c>
      <c r="F6" s="65" t="s">
        <v>63</v>
      </c>
      <c r="G6" s="19"/>
      <c r="H6" s="19"/>
      <c r="I6" s="19"/>
      <c r="J6" s="65" t="s">
        <v>37</v>
      </c>
      <c r="K6" s="92" t="s">
        <v>57</v>
      </c>
      <c r="L6" s="92" t="s">
        <v>58</v>
      </c>
      <c r="M6" s="92" t="s">
        <v>59</v>
      </c>
      <c r="N6" s="92" t="s">
        <v>60</v>
      </c>
      <c r="O6" s="92" t="s">
        <v>61</v>
      </c>
    </row>
    <row r="7" ht="16.5" customHeight="1" spans="1:15">
      <c r="A7" s="65">
        <v>1</v>
      </c>
      <c r="B7" s="65">
        <v>2</v>
      </c>
      <c r="C7" s="65">
        <v>3</v>
      </c>
      <c r="D7" s="65">
        <v>4</v>
      </c>
      <c r="E7" s="65">
        <v>5</v>
      </c>
      <c r="F7" s="65">
        <v>6</v>
      </c>
      <c r="G7" s="65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65">
        <v>15</v>
      </c>
    </row>
    <row r="8" ht="16.5" customHeight="1" spans="1:15">
      <c r="A8" s="65" t="s">
        <v>64</v>
      </c>
      <c r="B8" s="65" t="s">
        <v>65</v>
      </c>
      <c r="C8" s="65">
        <v>3850743.69</v>
      </c>
      <c r="D8" s="65">
        <v>3850743.69</v>
      </c>
      <c r="E8" s="65">
        <v>3638743.69</v>
      </c>
      <c r="F8" s="65">
        <v>212000</v>
      </c>
      <c r="G8" s="65"/>
      <c r="H8" s="49"/>
      <c r="I8" s="49"/>
      <c r="J8" s="49"/>
      <c r="K8" s="49"/>
      <c r="L8" s="49"/>
      <c r="M8" s="49"/>
      <c r="N8" s="49"/>
      <c r="O8" s="65"/>
    </row>
    <row r="9" ht="16.5" customHeight="1" spans="1:15">
      <c r="A9" s="65" t="s">
        <v>66</v>
      </c>
      <c r="B9" s="65" t="s">
        <v>67</v>
      </c>
      <c r="C9" s="65">
        <v>3850743.69</v>
      </c>
      <c r="D9" s="65">
        <v>3850743.69</v>
      </c>
      <c r="E9" s="65">
        <v>3638743.69</v>
      </c>
      <c r="F9" s="65">
        <v>212000</v>
      </c>
      <c r="G9" s="65"/>
      <c r="H9" s="49"/>
      <c r="I9" s="49"/>
      <c r="J9" s="49"/>
      <c r="K9" s="49"/>
      <c r="L9" s="49"/>
      <c r="M9" s="49"/>
      <c r="N9" s="49"/>
      <c r="O9" s="65"/>
    </row>
    <row r="10" ht="16.5" customHeight="1" spans="1:15">
      <c r="A10" s="65" t="s">
        <v>68</v>
      </c>
      <c r="B10" s="65" t="s">
        <v>69</v>
      </c>
      <c r="C10" s="65">
        <v>3850743.69</v>
      </c>
      <c r="D10" s="65">
        <v>3850743.69</v>
      </c>
      <c r="E10" s="65">
        <v>3638743.69</v>
      </c>
      <c r="F10" s="65">
        <v>212000</v>
      </c>
      <c r="G10" s="65"/>
      <c r="H10" s="49"/>
      <c r="I10" s="49"/>
      <c r="J10" s="49"/>
      <c r="K10" s="49"/>
      <c r="L10" s="49"/>
      <c r="M10" s="49"/>
      <c r="N10" s="49"/>
      <c r="O10" s="65"/>
    </row>
    <row r="11" ht="16.5" customHeight="1" spans="1:15">
      <c r="A11" s="65" t="s">
        <v>70</v>
      </c>
      <c r="B11" s="65" t="s">
        <v>71</v>
      </c>
      <c r="C11" s="65">
        <v>465303.36</v>
      </c>
      <c r="D11" s="65">
        <v>465303.36</v>
      </c>
      <c r="E11" s="65">
        <v>465303.36</v>
      </c>
      <c r="F11" s="65"/>
      <c r="G11" s="65"/>
      <c r="H11" s="49"/>
      <c r="I11" s="49"/>
      <c r="J11" s="49"/>
      <c r="K11" s="49"/>
      <c r="L11" s="49"/>
      <c r="M11" s="49"/>
      <c r="N11" s="49"/>
      <c r="O11" s="65"/>
    </row>
    <row r="12" ht="16.5" customHeight="1" spans="1:15">
      <c r="A12" s="65" t="s">
        <v>72</v>
      </c>
      <c r="B12" s="65" t="s">
        <v>73</v>
      </c>
      <c r="C12" s="65">
        <v>465303.36</v>
      </c>
      <c r="D12" s="65">
        <v>465303.36</v>
      </c>
      <c r="E12" s="65">
        <v>465303.36</v>
      </c>
      <c r="F12" s="65"/>
      <c r="G12" s="65"/>
      <c r="H12" s="49"/>
      <c r="I12" s="49"/>
      <c r="J12" s="49"/>
      <c r="K12" s="49"/>
      <c r="L12" s="49"/>
      <c r="M12" s="49"/>
      <c r="N12" s="49"/>
      <c r="O12" s="65"/>
    </row>
    <row r="13" ht="16.5" customHeight="1" spans="1:15">
      <c r="A13" s="65" t="s">
        <v>74</v>
      </c>
      <c r="B13" s="65" t="s">
        <v>75</v>
      </c>
      <c r="C13" s="65">
        <v>465303.36</v>
      </c>
      <c r="D13" s="65">
        <v>465303.36</v>
      </c>
      <c r="E13" s="65">
        <v>465303.36</v>
      </c>
      <c r="F13" s="65"/>
      <c r="G13" s="65"/>
      <c r="H13" s="49"/>
      <c r="I13" s="49"/>
      <c r="J13" s="49"/>
      <c r="K13" s="49"/>
      <c r="L13" s="49"/>
      <c r="M13" s="49"/>
      <c r="N13" s="49"/>
      <c r="O13" s="65"/>
    </row>
    <row r="14" ht="16.5" customHeight="1" spans="1:15">
      <c r="A14" s="65" t="s">
        <v>76</v>
      </c>
      <c r="B14" s="65" t="s">
        <v>77</v>
      </c>
      <c r="C14" s="65"/>
      <c r="D14" s="65"/>
      <c r="E14" s="65"/>
      <c r="F14" s="65"/>
      <c r="G14" s="65"/>
      <c r="H14" s="49"/>
      <c r="I14" s="49"/>
      <c r="J14" s="49"/>
      <c r="K14" s="49"/>
      <c r="L14" s="49"/>
      <c r="M14" s="49"/>
      <c r="N14" s="49"/>
      <c r="O14" s="65"/>
    </row>
    <row r="15" ht="16.5" customHeight="1" spans="1:15">
      <c r="A15" s="65" t="s">
        <v>78</v>
      </c>
      <c r="B15" s="65" t="s">
        <v>79</v>
      </c>
      <c r="C15" s="65">
        <v>338674.36</v>
      </c>
      <c r="D15" s="65">
        <v>338674.36</v>
      </c>
      <c r="E15" s="65">
        <v>338674.36</v>
      </c>
      <c r="F15" s="65"/>
      <c r="G15" s="65"/>
      <c r="H15" s="49"/>
      <c r="I15" s="49"/>
      <c r="J15" s="49"/>
      <c r="K15" s="49"/>
      <c r="L15" s="49"/>
      <c r="M15" s="49"/>
      <c r="N15" s="49"/>
      <c r="O15" s="65"/>
    </row>
    <row r="16" ht="16.5" customHeight="1" spans="1:15">
      <c r="A16" s="65" t="s">
        <v>80</v>
      </c>
      <c r="B16" s="65" t="s">
        <v>81</v>
      </c>
      <c r="C16" s="65">
        <v>338674.36</v>
      </c>
      <c r="D16" s="65">
        <v>338674.36</v>
      </c>
      <c r="E16" s="65">
        <v>338674.36</v>
      </c>
      <c r="F16" s="65"/>
      <c r="G16" s="65"/>
      <c r="H16" s="49"/>
      <c r="I16" s="49"/>
      <c r="J16" s="49"/>
      <c r="K16" s="49"/>
      <c r="L16" s="49"/>
      <c r="M16" s="49"/>
      <c r="N16" s="49"/>
      <c r="O16" s="65"/>
    </row>
    <row r="17" ht="16.5" customHeight="1" spans="1:15">
      <c r="A17" s="65" t="s">
        <v>82</v>
      </c>
      <c r="B17" s="65" t="s">
        <v>83</v>
      </c>
      <c r="C17" s="65"/>
      <c r="D17" s="65"/>
      <c r="E17" s="65"/>
      <c r="F17" s="65"/>
      <c r="G17" s="65"/>
      <c r="H17" s="49"/>
      <c r="I17" s="49"/>
      <c r="J17" s="49"/>
      <c r="K17" s="49"/>
      <c r="L17" s="49"/>
      <c r="M17" s="49"/>
      <c r="N17" s="49"/>
      <c r="O17" s="65"/>
    </row>
    <row r="18" ht="16.5" customHeight="1" spans="1:15">
      <c r="A18" s="65" t="s">
        <v>84</v>
      </c>
      <c r="B18" s="65" t="s">
        <v>85</v>
      </c>
      <c r="C18" s="65">
        <v>214021.35</v>
      </c>
      <c r="D18" s="65">
        <v>214021.35</v>
      </c>
      <c r="E18" s="65">
        <v>214021.35</v>
      </c>
      <c r="F18" s="65"/>
      <c r="G18" s="65"/>
      <c r="H18" s="49"/>
      <c r="I18" s="49"/>
      <c r="J18" s="49"/>
      <c r="K18" s="49"/>
      <c r="L18" s="49"/>
      <c r="M18" s="49"/>
      <c r="N18" s="49"/>
      <c r="O18" s="65"/>
    </row>
    <row r="19" ht="16.5" customHeight="1" spans="1:15">
      <c r="A19" s="65" t="s">
        <v>86</v>
      </c>
      <c r="B19" s="65" t="s">
        <v>87</v>
      </c>
      <c r="C19" s="65">
        <v>114144.72</v>
      </c>
      <c r="D19" s="65">
        <v>114144.72</v>
      </c>
      <c r="E19" s="65">
        <v>114144.72</v>
      </c>
      <c r="F19" s="65"/>
      <c r="G19" s="65"/>
      <c r="H19" s="49"/>
      <c r="I19" s="49"/>
      <c r="J19" s="49"/>
      <c r="K19" s="49"/>
      <c r="L19" s="49"/>
      <c r="M19" s="49"/>
      <c r="N19" s="49"/>
      <c r="O19" s="65"/>
    </row>
    <row r="20" ht="16.5" customHeight="1" spans="1:15">
      <c r="A20" s="65" t="s">
        <v>88</v>
      </c>
      <c r="B20" s="65" t="s">
        <v>89</v>
      </c>
      <c r="C20" s="65">
        <v>10508.29</v>
      </c>
      <c r="D20" s="65">
        <v>10508.29</v>
      </c>
      <c r="E20" s="65">
        <v>10508.29</v>
      </c>
      <c r="F20" s="65"/>
      <c r="G20" s="65"/>
      <c r="H20" s="49"/>
      <c r="I20" s="49"/>
      <c r="J20" s="49"/>
      <c r="K20" s="49"/>
      <c r="L20" s="49"/>
      <c r="M20" s="49"/>
      <c r="N20" s="49"/>
      <c r="O20" s="65"/>
    </row>
    <row r="21" ht="16.5" customHeight="1" spans="1:15">
      <c r="A21" s="65" t="s">
        <v>90</v>
      </c>
      <c r="B21" s="65" t="s">
        <v>91</v>
      </c>
      <c r="C21" s="65">
        <v>375905.52</v>
      </c>
      <c r="D21" s="65">
        <v>375905.52</v>
      </c>
      <c r="E21" s="65">
        <v>375905.52</v>
      </c>
      <c r="F21" s="65"/>
      <c r="G21" s="65"/>
      <c r="H21" s="49"/>
      <c r="I21" s="49"/>
      <c r="J21" s="49"/>
      <c r="K21" s="49"/>
      <c r="L21" s="49"/>
      <c r="M21" s="49"/>
      <c r="N21" s="49"/>
      <c r="O21" s="65"/>
    </row>
    <row r="22" ht="16.5" customHeight="1" spans="1:15">
      <c r="A22" s="65" t="s">
        <v>92</v>
      </c>
      <c r="B22" s="65" t="s">
        <v>93</v>
      </c>
      <c r="C22" s="65">
        <v>375905.52</v>
      </c>
      <c r="D22" s="65">
        <v>375905.52</v>
      </c>
      <c r="E22" s="65">
        <v>375905.52</v>
      </c>
      <c r="F22" s="65"/>
      <c r="G22" s="65"/>
      <c r="H22" s="49"/>
      <c r="I22" s="49"/>
      <c r="J22" s="49"/>
      <c r="K22" s="49"/>
      <c r="L22" s="49"/>
      <c r="M22" s="49"/>
      <c r="N22" s="49"/>
      <c r="O22" s="65"/>
    </row>
    <row r="23" ht="16.5" customHeight="1" spans="1:15">
      <c r="A23" s="65" t="s">
        <v>94</v>
      </c>
      <c r="B23" s="65" t="s">
        <v>95</v>
      </c>
      <c r="C23" s="65">
        <v>375905.52</v>
      </c>
      <c r="D23" s="65">
        <v>375905.52</v>
      </c>
      <c r="E23" s="65">
        <v>375905.52</v>
      </c>
      <c r="F23" s="65"/>
      <c r="G23" s="65"/>
      <c r="H23" s="49"/>
      <c r="I23" s="49"/>
      <c r="J23" s="49"/>
      <c r="K23" s="49"/>
      <c r="L23" s="49"/>
      <c r="M23" s="49"/>
      <c r="N23" s="49"/>
      <c r="O23" s="65"/>
    </row>
    <row r="24" ht="17.25" customHeight="1" spans="1:15">
      <c r="A24" s="105" t="s">
        <v>96</v>
      </c>
      <c r="B24" s="106" t="s">
        <v>96</v>
      </c>
      <c r="C24" s="124">
        <v>5030626.93</v>
      </c>
      <c r="D24" s="125">
        <v>5030626.93</v>
      </c>
      <c r="E24" s="124">
        <v>4818626.93</v>
      </c>
      <c r="F24" s="124">
        <v>212000</v>
      </c>
      <c r="G24" s="93"/>
      <c r="H24" s="138"/>
      <c r="I24" s="138"/>
      <c r="J24" s="138"/>
      <c r="K24" s="138"/>
      <c r="L24" s="138"/>
      <c r="M24" s="93"/>
      <c r="N24" s="138"/>
      <c r="O24" s="138"/>
    </row>
  </sheetData>
  <mergeCells count="11">
    <mergeCell ref="A3:O3"/>
    <mergeCell ref="A4:L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3" sqref="A3:D3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100" t="s">
        <v>97</v>
      </c>
    </row>
    <row r="3" ht="31.5" customHeight="1" spans="1:4">
      <c r="A3" s="46" t="s">
        <v>98</v>
      </c>
      <c r="B3" s="148"/>
      <c r="C3" s="148"/>
      <c r="D3" s="148"/>
    </row>
    <row r="4" ht="17.25" customHeight="1" spans="1:4">
      <c r="A4" s="5" t="str">
        <f>"单位名称：拖顶乡中心幼儿园"&amp;""</f>
        <v>单位名称：拖顶乡中心幼儿园</v>
      </c>
      <c r="B4" s="149"/>
      <c r="C4" s="149"/>
      <c r="D4" s="101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50" t="s">
        <v>6</v>
      </c>
      <c r="C6" s="16" t="s">
        <v>99</v>
      </c>
      <c r="D6" s="150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51" t="s">
        <v>100</v>
      </c>
      <c r="B8" s="152">
        <v>5030626.93</v>
      </c>
      <c r="C8" s="153" t="s">
        <v>101</v>
      </c>
      <c r="D8" s="124">
        <v>5030626.93</v>
      </c>
    </row>
    <row r="9" ht="29.15" customHeight="1" spans="1:4">
      <c r="A9" s="154" t="s">
        <v>102</v>
      </c>
      <c r="B9" s="152">
        <v>5030626.93</v>
      </c>
      <c r="C9" s="155" t="s">
        <v>103</v>
      </c>
      <c r="D9" s="124">
        <v>3850743.69</v>
      </c>
    </row>
    <row r="10" ht="29.15" customHeight="1" spans="1:4">
      <c r="A10" s="154" t="s">
        <v>104</v>
      </c>
      <c r="B10" s="93"/>
      <c r="C10" s="155" t="s">
        <v>105</v>
      </c>
      <c r="D10" s="124">
        <v>465303.36</v>
      </c>
    </row>
    <row r="11" ht="29.15" customHeight="1" spans="1:4">
      <c r="A11" s="154" t="s">
        <v>106</v>
      </c>
      <c r="B11" s="93"/>
      <c r="C11" s="155" t="s">
        <v>107</v>
      </c>
      <c r="D11" s="124">
        <v>338674.36</v>
      </c>
    </row>
    <row r="12" ht="29.15" customHeight="1" spans="1:4">
      <c r="A12" s="156" t="s">
        <v>108</v>
      </c>
      <c r="B12" s="157"/>
      <c r="C12" s="155" t="s">
        <v>109</v>
      </c>
      <c r="D12" s="124">
        <v>375905.52</v>
      </c>
    </row>
    <row r="13" ht="29.15" customHeight="1" spans="1:4">
      <c r="A13" s="154" t="s">
        <v>102</v>
      </c>
      <c r="B13" s="138"/>
      <c r="C13" s="158"/>
      <c r="D13" s="157"/>
    </row>
    <row r="14" ht="29.15" customHeight="1" spans="1:4">
      <c r="A14" s="159" t="s">
        <v>104</v>
      </c>
      <c r="B14" s="138"/>
      <c r="C14" s="158"/>
      <c r="D14" s="157"/>
    </row>
    <row r="15" ht="29.15" customHeight="1" spans="1:4">
      <c r="A15" s="159" t="s">
        <v>106</v>
      </c>
      <c r="B15" s="157"/>
      <c r="C15" s="158"/>
      <c r="D15" s="157"/>
    </row>
    <row r="16" ht="29.15" customHeight="1" spans="1:4">
      <c r="A16" s="160"/>
      <c r="B16" s="157"/>
      <c r="C16" s="161" t="s">
        <v>110</v>
      </c>
      <c r="D16" s="157"/>
    </row>
    <row r="17" ht="29.15" customHeight="1" spans="1:4">
      <c r="A17" s="160" t="s">
        <v>111</v>
      </c>
      <c r="B17" s="157">
        <f>B8</f>
        <v>5030626.93</v>
      </c>
      <c r="C17" s="158" t="s">
        <v>30</v>
      </c>
      <c r="D17" s="157">
        <f>D8</f>
        <v>5030626.93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2"/>
  <sheetViews>
    <sheetView showZeros="0" workbookViewId="0">
      <pane ySplit="1" topLeftCell="A2" activePane="bottomLeft" state="frozen"/>
      <selection/>
      <selection pane="bottomLeft" activeCell="A21" sqref="A2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23"/>
      <c r="F2" s="56"/>
      <c r="G2" s="56" t="s">
        <v>112</v>
      </c>
    </row>
    <row r="3" ht="39" customHeight="1" spans="1:7">
      <c r="A3" s="4" t="s">
        <v>113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"单位名称：拖顶乡中心幼儿园"&amp;""</f>
        <v>单位名称：拖顶乡中心幼儿园</v>
      </c>
      <c r="F4" s="104"/>
      <c r="G4" s="104" t="s">
        <v>2</v>
      </c>
    </row>
    <row r="5" ht="20.25" customHeight="1" spans="1:7">
      <c r="A5" s="140" t="s">
        <v>114</v>
      </c>
      <c r="B5" s="141"/>
      <c r="C5" s="142" t="s">
        <v>35</v>
      </c>
      <c r="D5" s="12" t="s">
        <v>62</v>
      </c>
      <c r="E5" s="12"/>
      <c r="F5" s="13"/>
      <c r="G5" s="142" t="s">
        <v>63</v>
      </c>
    </row>
    <row r="6" ht="20.25" customHeight="1" spans="1:7">
      <c r="A6" s="143" t="s">
        <v>53</v>
      </c>
      <c r="B6" s="144" t="s">
        <v>54</v>
      </c>
      <c r="C6" s="95"/>
      <c r="D6" s="95" t="s">
        <v>37</v>
      </c>
      <c r="E6" s="95" t="s">
        <v>115</v>
      </c>
      <c r="F6" s="95" t="s">
        <v>116</v>
      </c>
      <c r="G6" s="95"/>
    </row>
    <row r="7" ht="13.5" customHeight="1" spans="1:7">
      <c r="A7" s="145" t="s">
        <v>117</v>
      </c>
      <c r="B7" s="145" t="s">
        <v>118</v>
      </c>
      <c r="C7" s="145" t="s">
        <v>119</v>
      </c>
      <c r="D7" s="65"/>
      <c r="E7" s="145" t="s">
        <v>120</v>
      </c>
      <c r="F7" s="145" t="s">
        <v>121</v>
      </c>
      <c r="G7" s="145" t="s">
        <v>122</v>
      </c>
    </row>
    <row r="8" ht="13.5" customHeight="1" spans="1:7">
      <c r="A8" s="145" t="s">
        <v>64</v>
      </c>
      <c r="B8" s="145" t="s">
        <v>65</v>
      </c>
      <c r="C8" s="145">
        <v>3850743.69</v>
      </c>
      <c r="D8" s="65">
        <v>3850743.69</v>
      </c>
      <c r="E8" s="145">
        <v>3638743.69</v>
      </c>
      <c r="F8" s="145">
        <v>212000</v>
      </c>
      <c r="G8" s="145"/>
    </row>
    <row r="9" ht="13.5" customHeight="1" spans="1:7">
      <c r="A9" s="145" t="s">
        <v>66</v>
      </c>
      <c r="B9" s="145" t="s">
        <v>67</v>
      </c>
      <c r="C9" s="145">
        <v>3850743.69</v>
      </c>
      <c r="D9" s="65">
        <v>3850743.69</v>
      </c>
      <c r="E9" s="145">
        <v>3638743.69</v>
      </c>
      <c r="F9" s="145">
        <v>212000</v>
      </c>
      <c r="G9" s="145"/>
    </row>
    <row r="10" ht="13.5" customHeight="1" spans="1:7">
      <c r="A10" s="145" t="s">
        <v>68</v>
      </c>
      <c r="B10" s="145" t="s">
        <v>69</v>
      </c>
      <c r="C10" s="145">
        <v>3850743.69</v>
      </c>
      <c r="D10" s="65">
        <v>3850743.69</v>
      </c>
      <c r="E10" s="145">
        <v>3638743.69</v>
      </c>
      <c r="F10" s="145">
        <v>212000</v>
      </c>
      <c r="G10" s="145"/>
    </row>
    <row r="11" ht="13.5" customHeight="1" spans="1:7">
      <c r="A11" s="145" t="s">
        <v>70</v>
      </c>
      <c r="B11" s="145" t="s">
        <v>71</v>
      </c>
      <c r="C11" s="145">
        <v>465303.36</v>
      </c>
      <c r="D11" s="65">
        <v>465303.36</v>
      </c>
      <c r="E11" s="145">
        <v>465303.36</v>
      </c>
      <c r="F11" s="145"/>
      <c r="G11" s="145"/>
    </row>
    <row r="12" ht="13.5" customHeight="1" spans="1:7">
      <c r="A12" s="145" t="s">
        <v>72</v>
      </c>
      <c r="B12" s="145" t="s">
        <v>73</v>
      </c>
      <c r="C12" s="145">
        <v>465303.36</v>
      </c>
      <c r="D12" s="65">
        <v>465303.36</v>
      </c>
      <c r="E12" s="145">
        <v>465303.36</v>
      </c>
      <c r="F12" s="145"/>
      <c r="G12" s="145"/>
    </row>
    <row r="13" ht="13.5" customHeight="1" spans="1:7">
      <c r="A13" s="145" t="s">
        <v>74</v>
      </c>
      <c r="B13" s="145" t="s">
        <v>75</v>
      </c>
      <c r="C13" s="145">
        <v>465303.36</v>
      </c>
      <c r="D13" s="65">
        <v>465303.36</v>
      </c>
      <c r="E13" s="145">
        <v>465303.36</v>
      </c>
      <c r="F13" s="145"/>
      <c r="G13" s="145"/>
    </row>
    <row r="14" ht="13.5" customHeight="1" spans="1:7">
      <c r="A14" s="145" t="s">
        <v>78</v>
      </c>
      <c r="B14" s="145" t="s">
        <v>79</v>
      </c>
      <c r="C14" s="145">
        <v>338674.36</v>
      </c>
      <c r="D14" s="65">
        <v>338674.36</v>
      </c>
      <c r="E14" s="145">
        <v>338674.36</v>
      </c>
      <c r="F14" s="145"/>
      <c r="G14" s="145"/>
    </row>
    <row r="15" ht="13.5" customHeight="1" spans="1:7">
      <c r="A15" s="145" t="s">
        <v>80</v>
      </c>
      <c r="B15" s="145" t="s">
        <v>81</v>
      </c>
      <c r="C15" s="145">
        <v>338674.36</v>
      </c>
      <c r="D15" s="65">
        <v>338674.36</v>
      </c>
      <c r="E15" s="145">
        <v>338674.36</v>
      </c>
      <c r="F15" s="145"/>
      <c r="G15" s="145"/>
    </row>
    <row r="16" ht="13.5" customHeight="1" spans="1:7">
      <c r="A16" s="145" t="s">
        <v>84</v>
      </c>
      <c r="B16" s="145" t="s">
        <v>85</v>
      </c>
      <c r="C16" s="145">
        <v>214021.35</v>
      </c>
      <c r="D16" s="65">
        <v>214021.35</v>
      </c>
      <c r="E16" s="145">
        <v>214021.35</v>
      </c>
      <c r="F16" s="145"/>
      <c r="G16" s="145"/>
    </row>
    <row r="17" ht="13.5" customHeight="1" spans="1:7">
      <c r="A17" s="145" t="s">
        <v>86</v>
      </c>
      <c r="B17" s="145" t="s">
        <v>87</v>
      </c>
      <c r="C17" s="145">
        <v>114144.72</v>
      </c>
      <c r="D17" s="65">
        <v>114144.72</v>
      </c>
      <c r="E17" s="145">
        <v>114144.72</v>
      </c>
      <c r="F17" s="145"/>
      <c r="G17" s="145"/>
    </row>
    <row r="18" ht="13.5" customHeight="1" spans="1:7">
      <c r="A18" s="145" t="s">
        <v>88</v>
      </c>
      <c r="B18" s="145" t="s">
        <v>89</v>
      </c>
      <c r="C18" s="145">
        <v>10508.29</v>
      </c>
      <c r="D18" s="65">
        <v>10508.29</v>
      </c>
      <c r="E18" s="145">
        <v>10508.29</v>
      </c>
      <c r="F18" s="145"/>
      <c r="G18" s="145"/>
    </row>
    <row r="19" ht="13.5" customHeight="1" spans="1:7">
      <c r="A19" s="145" t="s">
        <v>90</v>
      </c>
      <c r="B19" s="145" t="s">
        <v>91</v>
      </c>
      <c r="C19" s="145">
        <v>375905.52</v>
      </c>
      <c r="D19" s="65">
        <v>375905.52</v>
      </c>
      <c r="E19" s="145">
        <v>375905.52</v>
      </c>
      <c r="F19" s="145"/>
      <c r="G19" s="145"/>
    </row>
    <row r="20" ht="13.5" customHeight="1" spans="1:7">
      <c r="A20" s="145" t="s">
        <v>92</v>
      </c>
      <c r="B20" s="145" t="s">
        <v>93</v>
      </c>
      <c r="C20" s="145">
        <v>375905.52</v>
      </c>
      <c r="D20" s="65">
        <v>375905.52</v>
      </c>
      <c r="E20" s="145">
        <v>375905.52</v>
      </c>
      <c r="F20" s="145"/>
      <c r="G20" s="145"/>
    </row>
    <row r="21" ht="18" customHeight="1" spans="1:7">
      <c r="A21" s="145" t="s">
        <v>94</v>
      </c>
      <c r="B21" s="145" t="s">
        <v>95</v>
      </c>
      <c r="C21" s="145">
        <v>375905.52</v>
      </c>
      <c r="D21" s="145">
        <v>375905.52</v>
      </c>
      <c r="E21" s="145">
        <v>375905.52</v>
      </c>
      <c r="F21" s="23"/>
      <c r="G21" s="23"/>
    </row>
    <row r="22" ht="18" customHeight="1" spans="1:7">
      <c r="A22" s="146" t="s">
        <v>96</v>
      </c>
      <c r="B22" s="147" t="s">
        <v>96</v>
      </c>
      <c r="C22" s="124">
        <v>5030626.93</v>
      </c>
      <c r="D22" s="125">
        <v>5030626.93</v>
      </c>
      <c r="E22" s="124">
        <v>4818626.93</v>
      </c>
      <c r="F22" s="124">
        <v>212000</v>
      </c>
      <c r="G22" s="23"/>
    </row>
  </sheetData>
  <mergeCells count="7">
    <mergeCell ref="A3:G3"/>
    <mergeCell ref="A4:E4"/>
    <mergeCell ref="A5:B5"/>
    <mergeCell ref="D5:F5"/>
    <mergeCell ref="A22:B22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:B10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34"/>
      <c r="B2" s="134"/>
      <c r="C2" s="66"/>
      <c r="F2" s="60" t="s">
        <v>123</v>
      </c>
    </row>
    <row r="3" ht="25.5" customHeight="1" spans="1:6">
      <c r="A3" s="135" t="s">
        <v>124</v>
      </c>
      <c r="B3" s="135"/>
      <c r="C3" s="135"/>
      <c r="D3" s="135"/>
      <c r="E3" s="135"/>
      <c r="F3" s="135"/>
    </row>
    <row r="4" ht="15.75" customHeight="1" spans="1:6">
      <c r="A4" s="5" t="s">
        <v>125</v>
      </c>
      <c r="B4" s="134"/>
      <c r="C4" s="66"/>
      <c r="F4" s="60" t="s">
        <v>126</v>
      </c>
    </row>
    <row r="5" ht="19.5" customHeight="1" spans="1:6">
      <c r="A5" s="10" t="s">
        <v>127</v>
      </c>
      <c r="B5" s="16" t="s">
        <v>128</v>
      </c>
      <c r="C5" s="11" t="s">
        <v>129</v>
      </c>
      <c r="D5" s="12"/>
      <c r="E5" s="13"/>
      <c r="F5" s="16" t="s">
        <v>130</v>
      </c>
    </row>
    <row r="6" ht="19.5" customHeight="1" spans="1:6">
      <c r="A6" s="18"/>
      <c r="B6" s="19"/>
      <c r="C6" s="65" t="s">
        <v>37</v>
      </c>
      <c r="D6" s="65" t="s">
        <v>131</v>
      </c>
      <c r="E6" s="65" t="s">
        <v>132</v>
      </c>
      <c r="F6" s="19"/>
    </row>
    <row r="7" ht="18.75" customHeight="1" spans="1:6">
      <c r="A7" s="136">
        <v>1</v>
      </c>
      <c r="B7" s="136">
        <v>2</v>
      </c>
      <c r="C7" s="137">
        <v>3</v>
      </c>
      <c r="D7" s="136">
        <v>4</v>
      </c>
      <c r="E7" s="136">
        <v>5</v>
      </c>
      <c r="F7" s="136">
        <v>6</v>
      </c>
    </row>
    <row r="8" ht="18.75" customHeight="1" spans="1:6">
      <c r="A8" s="138"/>
      <c r="B8" s="138"/>
      <c r="C8" s="139"/>
      <c r="D8" s="138"/>
      <c r="E8" s="138"/>
      <c r="F8" s="138"/>
    </row>
    <row r="10" customHeight="1" spans="1:2">
      <c r="A10" s="28" t="s">
        <v>133</v>
      </c>
      <c r="B10" s="28"/>
    </row>
  </sheetData>
  <mergeCells count="7">
    <mergeCell ref="A3:F3"/>
    <mergeCell ref="A4:D4"/>
    <mergeCell ref="C5:E5"/>
    <mergeCell ref="A10:B10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workbookViewId="0">
      <pane ySplit="1" topLeftCell="A2" activePane="bottomLeft" state="frozen"/>
      <selection/>
      <selection pane="bottomLeft" activeCell="M37" sqref="M37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23"/>
      <c r="W2" s="56" t="s">
        <v>134</v>
      </c>
    </row>
    <row r="3" ht="27.75" customHeight="1" spans="1:23">
      <c r="A3" s="29" t="s">
        <v>135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tr">
        <f>"单位名称：拖顶乡中心幼儿园"&amp;""</f>
        <v>单位名称：拖顶乡中心幼儿园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23"/>
      <c r="W4" s="104" t="s">
        <v>126</v>
      </c>
    </row>
    <row r="5" ht="21.75" customHeight="1" spans="1:23">
      <c r="A5" s="9" t="s">
        <v>136</v>
      </c>
      <c r="B5" s="9" t="s">
        <v>137</v>
      </c>
      <c r="C5" s="9" t="s">
        <v>138</v>
      </c>
      <c r="D5" s="10" t="s">
        <v>139</v>
      </c>
      <c r="E5" s="10" t="s">
        <v>140</v>
      </c>
      <c r="F5" s="10" t="s">
        <v>141</v>
      </c>
      <c r="G5" s="10" t="s">
        <v>142</v>
      </c>
      <c r="H5" s="65" t="s">
        <v>143</v>
      </c>
      <c r="I5" s="65"/>
      <c r="J5" s="65"/>
      <c r="K5" s="65"/>
      <c r="L5" s="118"/>
      <c r="M5" s="118"/>
      <c r="N5" s="118"/>
      <c r="O5" s="118"/>
      <c r="P5" s="118"/>
      <c r="Q5" s="48"/>
      <c r="R5" s="65"/>
      <c r="S5" s="65"/>
      <c r="T5" s="65"/>
      <c r="U5" s="65"/>
      <c r="V5" s="65"/>
      <c r="W5" s="65"/>
    </row>
    <row r="6" ht="21.75" customHeight="1" spans="1:23">
      <c r="A6" s="14"/>
      <c r="B6" s="14"/>
      <c r="C6" s="14"/>
      <c r="D6" s="15"/>
      <c r="E6" s="15"/>
      <c r="F6" s="15"/>
      <c r="G6" s="15"/>
      <c r="H6" s="65" t="s">
        <v>35</v>
      </c>
      <c r="I6" s="48" t="s">
        <v>38</v>
      </c>
      <c r="J6" s="48"/>
      <c r="K6" s="48"/>
      <c r="L6" s="118"/>
      <c r="M6" s="118"/>
      <c r="N6" s="118" t="s">
        <v>144</v>
      </c>
      <c r="O6" s="118"/>
      <c r="P6" s="118"/>
      <c r="Q6" s="48" t="s">
        <v>41</v>
      </c>
      <c r="R6" s="65" t="s">
        <v>56</v>
      </c>
      <c r="S6" s="48"/>
      <c r="T6" s="48"/>
      <c r="U6" s="48"/>
      <c r="V6" s="48"/>
      <c r="W6" s="48"/>
    </row>
    <row r="7" ht="15" customHeight="1" spans="1:23">
      <c r="A7" s="17"/>
      <c r="B7" s="17"/>
      <c r="C7" s="17"/>
      <c r="D7" s="18"/>
      <c r="E7" s="18"/>
      <c r="F7" s="18"/>
      <c r="G7" s="18"/>
      <c r="H7" s="65"/>
      <c r="I7" s="48" t="s">
        <v>145</v>
      </c>
      <c r="J7" s="48" t="s">
        <v>146</v>
      </c>
      <c r="K7" s="48" t="s">
        <v>147</v>
      </c>
      <c r="L7" s="130" t="s">
        <v>148</v>
      </c>
      <c r="M7" s="130" t="s">
        <v>149</v>
      </c>
      <c r="N7" s="130" t="s">
        <v>38</v>
      </c>
      <c r="O7" s="130" t="s">
        <v>39</v>
      </c>
      <c r="P7" s="130" t="s">
        <v>40</v>
      </c>
      <c r="Q7" s="48"/>
      <c r="R7" s="48" t="s">
        <v>37</v>
      </c>
      <c r="S7" s="48" t="s">
        <v>48</v>
      </c>
      <c r="T7" s="48" t="s">
        <v>150</v>
      </c>
      <c r="U7" s="48" t="s">
        <v>44</v>
      </c>
      <c r="V7" s="48" t="s">
        <v>45</v>
      </c>
      <c r="W7" s="48" t="s">
        <v>46</v>
      </c>
    </row>
    <row r="8" ht="27.75" customHeight="1" spans="1:23">
      <c r="A8" s="17"/>
      <c r="B8" s="17"/>
      <c r="C8" s="17"/>
      <c r="D8" s="18"/>
      <c r="E8" s="18"/>
      <c r="F8" s="18"/>
      <c r="G8" s="18"/>
      <c r="H8" s="65"/>
      <c r="I8" s="48"/>
      <c r="J8" s="48"/>
      <c r="K8" s="48"/>
      <c r="L8" s="130"/>
      <c r="M8" s="130"/>
      <c r="N8" s="130"/>
      <c r="O8" s="130"/>
      <c r="P8" s="130"/>
      <c r="Q8" s="48"/>
      <c r="R8" s="48"/>
      <c r="S8" s="48"/>
      <c r="T8" s="48"/>
      <c r="U8" s="48"/>
      <c r="V8" s="48"/>
      <c r="W8" s="48"/>
    </row>
    <row r="9" ht="15" customHeight="1" spans="1:23">
      <c r="A9" s="126">
        <v>1</v>
      </c>
      <c r="B9" s="126">
        <v>2</v>
      </c>
      <c r="C9" s="126">
        <v>3</v>
      </c>
      <c r="D9" s="126">
        <v>4</v>
      </c>
      <c r="E9" s="126">
        <v>5</v>
      </c>
      <c r="F9" s="126">
        <v>6</v>
      </c>
      <c r="G9" s="126">
        <v>7</v>
      </c>
      <c r="H9" s="126">
        <v>8</v>
      </c>
      <c r="I9" s="126">
        <v>9</v>
      </c>
      <c r="J9" s="126">
        <v>10</v>
      </c>
      <c r="K9" s="126">
        <v>11</v>
      </c>
      <c r="L9" s="126">
        <v>12</v>
      </c>
      <c r="M9" s="126">
        <v>13</v>
      </c>
      <c r="N9" s="126">
        <v>14</v>
      </c>
      <c r="O9" s="126">
        <v>15</v>
      </c>
      <c r="P9" s="126">
        <v>16</v>
      </c>
      <c r="Q9" s="126">
        <v>17</v>
      </c>
      <c r="R9" s="126">
        <v>18</v>
      </c>
      <c r="S9" s="126">
        <v>19</v>
      </c>
      <c r="T9" s="126">
        <v>20</v>
      </c>
      <c r="U9" s="126">
        <v>21</v>
      </c>
      <c r="V9" s="126">
        <v>22</v>
      </c>
      <c r="W9" s="126">
        <v>23</v>
      </c>
    </row>
    <row r="10" ht="15" customHeight="1" spans="1:23">
      <c r="A10" s="127" t="s">
        <v>50</v>
      </c>
      <c r="B10" s="127"/>
      <c r="C10" s="127"/>
      <c r="D10" s="127"/>
      <c r="E10" s="127"/>
      <c r="F10" s="126"/>
      <c r="G10" s="126"/>
      <c r="H10" s="126"/>
      <c r="I10" s="126"/>
      <c r="J10" s="126"/>
      <c r="K10" s="126"/>
      <c r="L10" s="126"/>
      <c r="M10" s="131"/>
      <c r="N10" s="126"/>
      <c r="O10" s="126"/>
      <c r="P10" s="126"/>
      <c r="Q10" s="126"/>
      <c r="R10" s="126"/>
      <c r="S10" s="126"/>
      <c r="T10" s="126"/>
      <c r="U10" s="126"/>
      <c r="V10" s="126"/>
      <c r="W10" s="126"/>
    </row>
    <row r="11" ht="15" customHeight="1" spans="1:23">
      <c r="A11" s="127" t="s">
        <v>50</v>
      </c>
      <c r="B11" s="127" t="s">
        <v>151</v>
      </c>
      <c r="C11" s="127" t="s">
        <v>152</v>
      </c>
      <c r="D11" s="127" t="s">
        <v>68</v>
      </c>
      <c r="E11" s="127" t="s">
        <v>153</v>
      </c>
      <c r="F11" s="126" t="s">
        <v>154</v>
      </c>
      <c r="G11" s="126" t="s">
        <v>155</v>
      </c>
      <c r="H11" s="126">
        <v>654336</v>
      </c>
      <c r="I11" s="126">
        <v>654336</v>
      </c>
      <c r="J11" s="126"/>
      <c r="K11" s="126"/>
      <c r="L11" s="126">
        <v>654336</v>
      </c>
      <c r="M11" s="132"/>
      <c r="N11" s="126"/>
      <c r="O11" s="126"/>
      <c r="P11" s="126"/>
      <c r="Q11" s="126"/>
      <c r="R11" s="126"/>
      <c r="S11" s="126"/>
      <c r="T11" s="126"/>
      <c r="U11" s="126"/>
      <c r="V11" s="126"/>
      <c r="W11" s="126"/>
    </row>
    <row r="12" ht="15" customHeight="1" spans="1:23">
      <c r="A12" s="127" t="s">
        <v>50</v>
      </c>
      <c r="B12" s="127" t="s">
        <v>151</v>
      </c>
      <c r="C12" s="127" t="s">
        <v>152</v>
      </c>
      <c r="D12" s="127" t="s">
        <v>68</v>
      </c>
      <c r="E12" s="127" t="s">
        <v>153</v>
      </c>
      <c r="F12" s="126" t="s">
        <v>156</v>
      </c>
      <c r="G12" s="126" t="s">
        <v>157</v>
      </c>
      <c r="H12" s="126">
        <v>874722</v>
      </c>
      <c r="I12" s="126">
        <v>874722</v>
      </c>
      <c r="J12" s="126"/>
      <c r="K12" s="126"/>
      <c r="L12" s="126">
        <v>874722</v>
      </c>
      <c r="M12" s="132"/>
      <c r="N12" s="126"/>
      <c r="O12" s="126"/>
      <c r="P12" s="126"/>
      <c r="Q12" s="126"/>
      <c r="R12" s="126"/>
      <c r="S12" s="126"/>
      <c r="T12" s="126"/>
      <c r="U12" s="126"/>
      <c r="V12" s="126"/>
      <c r="W12" s="126"/>
    </row>
    <row r="13" ht="15" customHeight="1" spans="1:23">
      <c r="A13" s="127" t="s">
        <v>50</v>
      </c>
      <c r="B13" s="127" t="s">
        <v>151</v>
      </c>
      <c r="C13" s="127" t="s">
        <v>152</v>
      </c>
      <c r="D13" s="127" t="s">
        <v>68</v>
      </c>
      <c r="E13" s="127" t="s">
        <v>153</v>
      </c>
      <c r="F13" s="126" t="s">
        <v>156</v>
      </c>
      <c r="G13" s="126" t="s">
        <v>157</v>
      </c>
      <c r="H13" s="126">
        <v>153000</v>
      </c>
      <c r="I13" s="126">
        <v>153000</v>
      </c>
      <c r="J13" s="126"/>
      <c r="K13" s="126"/>
      <c r="L13" s="126">
        <v>153000</v>
      </c>
      <c r="M13" s="132"/>
      <c r="N13" s="126"/>
      <c r="O13" s="126"/>
      <c r="P13" s="126"/>
      <c r="Q13" s="126"/>
      <c r="R13" s="126"/>
      <c r="S13" s="126"/>
      <c r="T13" s="126"/>
      <c r="U13" s="126"/>
      <c r="V13" s="126"/>
      <c r="W13" s="126"/>
    </row>
    <row r="14" ht="15" customHeight="1" spans="1:23">
      <c r="A14" s="127" t="s">
        <v>50</v>
      </c>
      <c r="B14" s="127" t="s">
        <v>151</v>
      </c>
      <c r="C14" s="127" t="s">
        <v>152</v>
      </c>
      <c r="D14" s="127" t="s">
        <v>68</v>
      </c>
      <c r="E14" s="127" t="s">
        <v>153</v>
      </c>
      <c r="F14" s="126" t="s">
        <v>158</v>
      </c>
      <c r="G14" s="126" t="s">
        <v>159</v>
      </c>
      <c r="H14" s="126">
        <v>54528</v>
      </c>
      <c r="I14" s="126">
        <v>54528</v>
      </c>
      <c r="J14" s="126"/>
      <c r="K14" s="126"/>
      <c r="L14" s="126">
        <v>54528</v>
      </c>
      <c r="M14" s="132"/>
      <c r="N14" s="126"/>
      <c r="O14" s="126"/>
      <c r="P14" s="126"/>
      <c r="Q14" s="126"/>
      <c r="R14" s="126"/>
      <c r="S14" s="126"/>
      <c r="T14" s="126"/>
      <c r="U14" s="126"/>
      <c r="V14" s="126"/>
      <c r="W14" s="126"/>
    </row>
    <row r="15" ht="15" customHeight="1" spans="1:23">
      <c r="A15" s="127" t="s">
        <v>50</v>
      </c>
      <c r="B15" s="127" t="s">
        <v>151</v>
      </c>
      <c r="C15" s="127" t="s">
        <v>152</v>
      </c>
      <c r="D15" s="127" t="s">
        <v>68</v>
      </c>
      <c r="E15" s="127" t="s">
        <v>153</v>
      </c>
      <c r="F15" s="126" t="s">
        <v>158</v>
      </c>
      <c r="G15" s="126" t="s">
        <v>159</v>
      </c>
      <c r="H15" s="126">
        <v>1094880</v>
      </c>
      <c r="I15" s="126">
        <v>1094880</v>
      </c>
      <c r="J15" s="126"/>
      <c r="K15" s="126"/>
      <c r="L15" s="126">
        <v>1094880</v>
      </c>
      <c r="M15" s="132"/>
      <c r="N15" s="126"/>
      <c r="O15" s="126"/>
      <c r="P15" s="126"/>
      <c r="Q15" s="126"/>
      <c r="R15" s="126"/>
      <c r="S15" s="126"/>
      <c r="T15" s="126"/>
      <c r="U15" s="126"/>
      <c r="V15" s="126"/>
      <c r="W15" s="126"/>
    </row>
    <row r="16" ht="15" customHeight="1" spans="1:23">
      <c r="A16" s="127" t="s">
        <v>50</v>
      </c>
      <c r="B16" s="127" t="s">
        <v>160</v>
      </c>
      <c r="C16" s="127" t="s">
        <v>161</v>
      </c>
      <c r="D16" s="127" t="s">
        <v>68</v>
      </c>
      <c r="E16" s="127" t="s">
        <v>153</v>
      </c>
      <c r="F16" s="126" t="s">
        <v>158</v>
      </c>
      <c r="G16" s="126" t="s">
        <v>159</v>
      </c>
      <c r="H16" s="126">
        <v>433680</v>
      </c>
      <c r="I16" s="126">
        <v>433680</v>
      </c>
      <c r="J16" s="126"/>
      <c r="K16" s="126"/>
      <c r="L16" s="126">
        <v>433680</v>
      </c>
      <c r="M16" s="132"/>
      <c r="N16" s="126"/>
      <c r="O16" s="126"/>
      <c r="P16" s="126"/>
      <c r="Q16" s="126"/>
      <c r="R16" s="126"/>
      <c r="S16" s="126"/>
      <c r="T16" s="126"/>
      <c r="U16" s="126"/>
      <c r="V16" s="126"/>
      <c r="W16" s="126"/>
    </row>
    <row r="17" ht="15" customHeight="1" spans="1:23">
      <c r="A17" s="127" t="s">
        <v>50</v>
      </c>
      <c r="B17" s="127" t="s">
        <v>160</v>
      </c>
      <c r="C17" s="127" t="s">
        <v>161</v>
      </c>
      <c r="D17" s="127" t="s">
        <v>68</v>
      </c>
      <c r="E17" s="127" t="s">
        <v>153</v>
      </c>
      <c r="F17" s="126" t="s">
        <v>158</v>
      </c>
      <c r="G17" s="126" t="s">
        <v>159</v>
      </c>
      <c r="H17" s="126">
        <v>224400</v>
      </c>
      <c r="I17" s="126">
        <v>224400</v>
      </c>
      <c r="J17" s="126"/>
      <c r="K17" s="126"/>
      <c r="L17" s="126">
        <v>224400</v>
      </c>
      <c r="M17" s="132"/>
      <c r="N17" s="126"/>
      <c r="O17" s="126"/>
      <c r="P17" s="126"/>
      <c r="Q17" s="126"/>
      <c r="R17" s="126"/>
      <c r="S17" s="126"/>
      <c r="T17" s="126"/>
      <c r="U17" s="126"/>
      <c r="V17" s="126"/>
      <c r="W17" s="126"/>
    </row>
    <row r="18" ht="15" customHeight="1" spans="1:23">
      <c r="A18" s="127" t="s">
        <v>50</v>
      </c>
      <c r="B18" s="127" t="s">
        <v>162</v>
      </c>
      <c r="C18" s="127" t="s">
        <v>163</v>
      </c>
      <c r="D18" s="127" t="s">
        <v>74</v>
      </c>
      <c r="E18" s="127" t="s">
        <v>164</v>
      </c>
      <c r="F18" s="126" t="s">
        <v>165</v>
      </c>
      <c r="G18" s="126" t="s">
        <v>166</v>
      </c>
      <c r="H18" s="126">
        <v>465303.36</v>
      </c>
      <c r="I18" s="126">
        <v>465303.36</v>
      </c>
      <c r="J18" s="126"/>
      <c r="K18" s="126"/>
      <c r="L18" s="126">
        <v>465303.36</v>
      </c>
      <c r="M18" s="132"/>
      <c r="N18" s="126"/>
      <c r="O18" s="126"/>
      <c r="P18" s="126"/>
      <c r="Q18" s="126"/>
      <c r="R18" s="126"/>
      <c r="S18" s="126"/>
      <c r="T18" s="126"/>
      <c r="U18" s="126"/>
      <c r="V18" s="126"/>
      <c r="W18" s="126"/>
    </row>
    <row r="19" ht="15" customHeight="1" spans="1:23">
      <c r="A19" s="127" t="s">
        <v>50</v>
      </c>
      <c r="B19" s="127" t="s">
        <v>162</v>
      </c>
      <c r="C19" s="127" t="s">
        <v>163</v>
      </c>
      <c r="D19" s="127" t="s">
        <v>76</v>
      </c>
      <c r="E19" s="127" t="s">
        <v>167</v>
      </c>
      <c r="F19" s="126" t="s">
        <v>168</v>
      </c>
      <c r="G19" s="126" t="s">
        <v>169</v>
      </c>
      <c r="H19" s="126"/>
      <c r="I19" s="126"/>
      <c r="J19" s="126"/>
      <c r="K19" s="126"/>
      <c r="L19" s="126"/>
      <c r="M19" s="132"/>
      <c r="N19" s="126"/>
      <c r="O19" s="126"/>
      <c r="P19" s="126"/>
      <c r="Q19" s="126"/>
      <c r="R19" s="126"/>
      <c r="S19" s="126"/>
      <c r="T19" s="126"/>
      <c r="U19" s="126"/>
      <c r="V19" s="126"/>
      <c r="W19" s="126"/>
    </row>
    <row r="20" ht="15" customHeight="1" spans="1:23">
      <c r="A20" s="127" t="s">
        <v>50</v>
      </c>
      <c r="B20" s="127" t="s">
        <v>162</v>
      </c>
      <c r="C20" s="127" t="s">
        <v>163</v>
      </c>
      <c r="D20" s="127" t="s">
        <v>82</v>
      </c>
      <c r="E20" s="127" t="s">
        <v>170</v>
      </c>
      <c r="F20" s="126" t="s">
        <v>171</v>
      </c>
      <c r="G20" s="126" t="s">
        <v>172</v>
      </c>
      <c r="H20" s="126"/>
      <c r="I20" s="126"/>
      <c r="J20" s="126"/>
      <c r="K20" s="126"/>
      <c r="L20" s="126"/>
      <c r="M20" s="132"/>
      <c r="N20" s="126"/>
      <c r="O20" s="126"/>
      <c r="P20" s="126"/>
      <c r="Q20" s="126"/>
      <c r="R20" s="126"/>
      <c r="S20" s="126"/>
      <c r="T20" s="126"/>
      <c r="U20" s="126"/>
      <c r="V20" s="126"/>
      <c r="W20" s="126"/>
    </row>
    <row r="21" ht="15" customHeight="1" spans="1:23">
      <c r="A21" s="127" t="s">
        <v>50</v>
      </c>
      <c r="B21" s="127" t="s">
        <v>162</v>
      </c>
      <c r="C21" s="127" t="s">
        <v>163</v>
      </c>
      <c r="D21" s="127" t="s">
        <v>84</v>
      </c>
      <c r="E21" s="127" t="s">
        <v>173</v>
      </c>
      <c r="F21" s="126" t="s">
        <v>171</v>
      </c>
      <c r="G21" s="126" t="s">
        <v>172</v>
      </c>
      <c r="H21" s="126">
        <v>214021.35</v>
      </c>
      <c r="I21" s="126">
        <v>214021.35</v>
      </c>
      <c r="J21" s="126"/>
      <c r="K21" s="126"/>
      <c r="L21" s="126">
        <v>214021.35</v>
      </c>
      <c r="M21" s="132"/>
      <c r="N21" s="126"/>
      <c r="O21" s="126"/>
      <c r="P21" s="126"/>
      <c r="Q21" s="126"/>
      <c r="R21" s="126"/>
      <c r="S21" s="126"/>
      <c r="T21" s="126"/>
      <c r="U21" s="126"/>
      <c r="V21" s="126"/>
      <c r="W21" s="126"/>
    </row>
    <row r="22" ht="15" customHeight="1" spans="1:23">
      <c r="A22" s="127" t="s">
        <v>50</v>
      </c>
      <c r="B22" s="127" t="s">
        <v>162</v>
      </c>
      <c r="C22" s="127" t="s">
        <v>163</v>
      </c>
      <c r="D22" s="127" t="s">
        <v>86</v>
      </c>
      <c r="E22" s="127" t="s">
        <v>174</v>
      </c>
      <c r="F22" s="126" t="s">
        <v>175</v>
      </c>
      <c r="G22" s="126" t="s">
        <v>176</v>
      </c>
      <c r="H22" s="126">
        <v>114144.72</v>
      </c>
      <c r="I22" s="126">
        <v>114144.72</v>
      </c>
      <c r="J22" s="126"/>
      <c r="K22" s="126"/>
      <c r="L22" s="126">
        <v>114144.72</v>
      </c>
      <c r="M22" s="132"/>
      <c r="N22" s="126"/>
      <c r="O22" s="126"/>
      <c r="P22" s="126"/>
      <c r="Q22" s="126"/>
      <c r="R22" s="126"/>
      <c r="S22" s="126"/>
      <c r="T22" s="126"/>
      <c r="U22" s="126"/>
      <c r="V22" s="126"/>
      <c r="W22" s="126"/>
    </row>
    <row r="23" ht="15" customHeight="1" spans="1:23">
      <c r="A23" s="127" t="s">
        <v>50</v>
      </c>
      <c r="B23" s="127" t="s">
        <v>162</v>
      </c>
      <c r="C23" s="127" t="s">
        <v>163</v>
      </c>
      <c r="D23" s="127" t="s">
        <v>86</v>
      </c>
      <c r="E23" s="127" t="s">
        <v>174</v>
      </c>
      <c r="F23" s="126" t="s">
        <v>175</v>
      </c>
      <c r="G23" s="126" t="s">
        <v>176</v>
      </c>
      <c r="H23" s="126"/>
      <c r="I23" s="126"/>
      <c r="J23" s="126"/>
      <c r="K23" s="126"/>
      <c r="L23" s="126"/>
      <c r="M23" s="132"/>
      <c r="N23" s="126"/>
      <c r="O23" s="126"/>
      <c r="P23" s="126"/>
      <c r="Q23" s="126"/>
      <c r="R23" s="126"/>
      <c r="S23" s="126"/>
      <c r="T23" s="126"/>
      <c r="U23" s="126"/>
      <c r="V23" s="126"/>
      <c r="W23" s="126"/>
    </row>
    <row r="24" ht="15" customHeight="1" spans="1:23">
      <c r="A24" s="127" t="s">
        <v>50</v>
      </c>
      <c r="B24" s="127" t="s">
        <v>162</v>
      </c>
      <c r="C24" s="127" t="s">
        <v>163</v>
      </c>
      <c r="D24" s="127" t="s">
        <v>68</v>
      </c>
      <c r="E24" s="127" t="s">
        <v>153</v>
      </c>
      <c r="F24" s="126" t="s">
        <v>177</v>
      </c>
      <c r="G24" s="126" t="s">
        <v>178</v>
      </c>
      <c r="H24" s="126">
        <v>19975.33</v>
      </c>
      <c r="I24" s="126">
        <v>19975.33</v>
      </c>
      <c r="J24" s="126"/>
      <c r="K24" s="126"/>
      <c r="L24" s="126">
        <v>19975.33</v>
      </c>
      <c r="M24" s="132"/>
      <c r="N24" s="126"/>
      <c r="O24" s="126"/>
      <c r="P24" s="126"/>
      <c r="Q24" s="126"/>
      <c r="R24" s="126"/>
      <c r="S24" s="126"/>
      <c r="T24" s="126"/>
      <c r="U24" s="126"/>
      <c r="V24" s="126"/>
      <c r="W24" s="126"/>
    </row>
    <row r="25" ht="15" customHeight="1" spans="1:23">
      <c r="A25" s="127" t="s">
        <v>50</v>
      </c>
      <c r="B25" s="127" t="s">
        <v>162</v>
      </c>
      <c r="C25" s="127" t="s">
        <v>163</v>
      </c>
      <c r="D25" s="127" t="s">
        <v>88</v>
      </c>
      <c r="E25" s="127" t="s">
        <v>179</v>
      </c>
      <c r="F25" s="126" t="s">
        <v>177</v>
      </c>
      <c r="G25" s="126" t="s">
        <v>178</v>
      </c>
      <c r="H25" s="126"/>
      <c r="I25" s="126"/>
      <c r="J25" s="126"/>
      <c r="K25" s="126"/>
      <c r="L25" s="126"/>
      <c r="M25" s="132"/>
      <c r="N25" s="126"/>
      <c r="O25" s="126"/>
      <c r="P25" s="126"/>
      <c r="Q25" s="126"/>
      <c r="R25" s="126"/>
      <c r="S25" s="126"/>
      <c r="T25" s="126"/>
      <c r="U25" s="126"/>
      <c r="V25" s="126"/>
      <c r="W25" s="126"/>
    </row>
    <row r="26" ht="15" customHeight="1" spans="1:23">
      <c r="A26" s="127" t="s">
        <v>50</v>
      </c>
      <c r="B26" s="127" t="s">
        <v>162</v>
      </c>
      <c r="C26" s="127" t="s">
        <v>163</v>
      </c>
      <c r="D26" s="127" t="s">
        <v>88</v>
      </c>
      <c r="E26" s="127" t="s">
        <v>179</v>
      </c>
      <c r="F26" s="126" t="s">
        <v>177</v>
      </c>
      <c r="G26" s="126" t="s">
        <v>178</v>
      </c>
      <c r="H26" s="126">
        <v>4692</v>
      </c>
      <c r="I26" s="126">
        <v>4692</v>
      </c>
      <c r="J26" s="126"/>
      <c r="K26" s="126"/>
      <c r="L26" s="126">
        <v>4692</v>
      </c>
      <c r="M26" s="132"/>
      <c r="N26" s="126"/>
      <c r="O26" s="126"/>
      <c r="P26" s="126"/>
      <c r="Q26" s="126"/>
      <c r="R26" s="126"/>
      <c r="S26" s="126"/>
      <c r="T26" s="126"/>
      <c r="U26" s="126"/>
      <c r="V26" s="126"/>
      <c r="W26" s="126"/>
    </row>
    <row r="27" ht="15" customHeight="1" spans="1:23">
      <c r="A27" s="127" t="s">
        <v>50</v>
      </c>
      <c r="B27" s="127" t="s">
        <v>162</v>
      </c>
      <c r="C27" s="127" t="s">
        <v>163</v>
      </c>
      <c r="D27" s="127" t="s">
        <v>88</v>
      </c>
      <c r="E27" s="127" t="s">
        <v>179</v>
      </c>
      <c r="F27" s="126" t="s">
        <v>177</v>
      </c>
      <c r="G27" s="126" t="s">
        <v>178</v>
      </c>
      <c r="H27" s="126"/>
      <c r="I27" s="126"/>
      <c r="J27" s="126"/>
      <c r="K27" s="126"/>
      <c r="L27" s="126"/>
      <c r="M27" s="132"/>
      <c r="N27" s="126"/>
      <c r="O27" s="126"/>
      <c r="P27" s="126"/>
      <c r="Q27" s="126"/>
      <c r="R27" s="126"/>
      <c r="S27" s="126"/>
      <c r="T27" s="126"/>
      <c r="U27" s="126"/>
      <c r="V27" s="126"/>
      <c r="W27" s="126"/>
    </row>
    <row r="28" ht="15" customHeight="1" spans="1:23">
      <c r="A28" s="127" t="s">
        <v>50</v>
      </c>
      <c r="B28" s="127" t="s">
        <v>162</v>
      </c>
      <c r="C28" s="127" t="s">
        <v>163</v>
      </c>
      <c r="D28" s="127" t="s">
        <v>88</v>
      </c>
      <c r="E28" s="127" t="s">
        <v>179</v>
      </c>
      <c r="F28" s="126" t="s">
        <v>177</v>
      </c>
      <c r="G28" s="126" t="s">
        <v>178</v>
      </c>
      <c r="H28" s="126">
        <v>5816.29</v>
      </c>
      <c r="I28" s="126">
        <v>5816.29</v>
      </c>
      <c r="J28" s="126"/>
      <c r="K28" s="126"/>
      <c r="L28" s="126">
        <v>5816.29</v>
      </c>
      <c r="M28" s="132"/>
      <c r="N28" s="126"/>
      <c r="O28" s="126"/>
      <c r="P28" s="126"/>
      <c r="Q28" s="126"/>
      <c r="R28" s="126"/>
      <c r="S28" s="126"/>
      <c r="T28" s="126"/>
      <c r="U28" s="126"/>
      <c r="V28" s="126"/>
      <c r="W28" s="126"/>
    </row>
    <row r="29" ht="15" customHeight="1" spans="1:23">
      <c r="A29" s="127" t="s">
        <v>50</v>
      </c>
      <c r="B29" s="127" t="s">
        <v>162</v>
      </c>
      <c r="C29" s="127" t="s">
        <v>163</v>
      </c>
      <c r="D29" s="127" t="s">
        <v>88</v>
      </c>
      <c r="E29" s="127" t="s">
        <v>179</v>
      </c>
      <c r="F29" s="126" t="s">
        <v>177</v>
      </c>
      <c r="G29" s="126" t="s">
        <v>178</v>
      </c>
      <c r="H29" s="126"/>
      <c r="I29" s="126"/>
      <c r="J29" s="126"/>
      <c r="K29" s="126"/>
      <c r="L29" s="126"/>
      <c r="M29" s="132"/>
      <c r="N29" s="126"/>
      <c r="O29" s="126"/>
      <c r="P29" s="126"/>
      <c r="Q29" s="126"/>
      <c r="R29" s="126"/>
      <c r="S29" s="126"/>
      <c r="T29" s="126"/>
      <c r="U29" s="126"/>
      <c r="V29" s="126"/>
      <c r="W29" s="126"/>
    </row>
    <row r="30" ht="15" customHeight="1" spans="1:23">
      <c r="A30" s="127" t="s">
        <v>50</v>
      </c>
      <c r="B30" s="127" t="s">
        <v>162</v>
      </c>
      <c r="C30" s="127" t="s">
        <v>163</v>
      </c>
      <c r="D30" s="127" t="s">
        <v>88</v>
      </c>
      <c r="E30" s="127" t="s">
        <v>179</v>
      </c>
      <c r="F30" s="126" t="s">
        <v>177</v>
      </c>
      <c r="G30" s="126" t="s">
        <v>178</v>
      </c>
      <c r="H30" s="126"/>
      <c r="I30" s="126"/>
      <c r="J30" s="126"/>
      <c r="K30" s="126"/>
      <c r="L30" s="126"/>
      <c r="M30" s="132"/>
      <c r="N30" s="126"/>
      <c r="O30" s="126"/>
      <c r="P30" s="126"/>
      <c r="Q30" s="126"/>
      <c r="R30" s="126"/>
      <c r="S30" s="126"/>
      <c r="T30" s="126"/>
      <c r="U30" s="126"/>
      <c r="V30" s="126"/>
      <c r="W30" s="126"/>
    </row>
    <row r="31" ht="15" customHeight="1" spans="1:23">
      <c r="A31" s="127" t="s">
        <v>50</v>
      </c>
      <c r="B31" s="127" t="s">
        <v>180</v>
      </c>
      <c r="C31" s="127" t="s">
        <v>181</v>
      </c>
      <c r="D31" s="127" t="s">
        <v>94</v>
      </c>
      <c r="E31" s="127" t="s">
        <v>181</v>
      </c>
      <c r="F31" s="126" t="s">
        <v>182</v>
      </c>
      <c r="G31" s="126" t="s">
        <v>181</v>
      </c>
      <c r="H31" s="126">
        <v>375905.52</v>
      </c>
      <c r="I31" s="126">
        <v>375905.52</v>
      </c>
      <c r="J31" s="126"/>
      <c r="K31" s="126"/>
      <c r="L31" s="126">
        <v>375905.52</v>
      </c>
      <c r="M31" s="132"/>
      <c r="N31" s="126"/>
      <c r="O31" s="126"/>
      <c r="P31" s="126"/>
      <c r="Q31" s="126"/>
      <c r="R31" s="126"/>
      <c r="S31" s="126"/>
      <c r="T31" s="126"/>
      <c r="U31" s="126"/>
      <c r="V31" s="126"/>
      <c r="W31" s="126"/>
    </row>
    <row r="32" ht="15" customHeight="1" spans="1:23">
      <c r="A32" s="127" t="s">
        <v>50</v>
      </c>
      <c r="B32" s="127" t="s">
        <v>183</v>
      </c>
      <c r="C32" s="127" t="s">
        <v>184</v>
      </c>
      <c r="D32" s="127" t="s">
        <v>68</v>
      </c>
      <c r="E32" s="127" t="s">
        <v>153</v>
      </c>
      <c r="F32" s="126" t="s">
        <v>185</v>
      </c>
      <c r="G32" s="126" t="s">
        <v>186</v>
      </c>
      <c r="H32" s="126"/>
      <c r="I32" s="126"/>
      <c r="J32" s="126"/>
      <c r="K32" s="126"/>
      <c r="L32" s="126"/>
      <c r="M32" s="132"/>
      <c r="N32" s="126"/>
      <c r="O32" s="126"/>
      <c r="P32" s="126"/>
      <c r="Q32" s="126"/>
      <c r="R32" s="126"/>
      <c r="S32" s="126"/>
      <c r="T32" s="126"/>
      <c r="U32" s="126"/>
      <c r="V32" s="126"/>
      <c r="W32" s="126"/>
    </row>
    <row r="33" ht="15" customHeight="1" spans="1:23">
      <c r="A33" s="127" t="s">
        <v>50</v>
      </c>
      <c r="B33" s="127" t="s">
        <v>183</v>
      </c>
      <c r="C33" s="127" t="s">
        <v>184</v>
      </c>
      <c r="D33" s="127" t="s">
        <v>68</v>
      </c>
      <c r="E33" s="127" t="s">
        <v>153</v>
      </c>
      <c r="F33" s="126" t="s">
        <v>185</v>
      </c>
      <c r="G33" s="126" t="s">
        <v>186</v>
      </c>
      <c r="H33" s="126">
        <v>25600</v>
      </c>
      <c r="I33" s="126">
        <v>25600</v>
      </c>
      <c r="J33" s="126"/>
      <c r="K33" s="126"/>
      <c r="L33" s="126">
        <v>25600</v>
      </c>
      <c r="M33" s="132"/>
      <c r="N33" s="126"/>
      <c r="O33" s="126"/>
      <c r="P33" s="126"/>
      <c r="Q33" s="126"/>
      <c r="R33" s="126"/>
      <c r="S33" s="126"/>
      <c r="T33" s="126"/>
      <c r="U33" s="126"/>
      <c r="V33" s="126"/>
      <c r="W33" s="126"/>
    </row>
    <row r="34" ht="15" customHeight="1" spans="1:23">
      <c r="A34" s="127" t="s">
        <v>50</v>
      </c>
      <c r="B34" s="127" t="s">
        <v>183</v>
      </c>
      <c r="C34" s="127" t="s">
        <v>184</v>
      </c>
      <c r="D34" s="127" t="s">
        <v>68</v>
      </c>
      <c r="E34" s="127" t="s">
        <v>153</v>
      </c>
      <c r="F34" s="126" t="s">
        <v>187</v>
      </c>
      <c r="G34" s="126" t="s">
        <v>188</v>
      </c>
      <c r="H34" s="126">
        <v>5000</v>
      </c>
      <c r="I34" s="126">
        <v>5000</v>
      </c>
      <c r="J34" s="126"/>
      <c r="K34" s="126"/>
      <c r="L34" s="126">
        <v>5000</v>
      </c>
      <c r="M34" s="132"/>
      <c r="N34" s="126"/>
      <c r="O34" s="126"/>
      <c r="P34" s="126"/>
      <c r="Q34" s="126"/>
      <c r="R34" s="126"/>
      <c r="S34" s="126"/>
      <c r="T34" s="126"/>
      <c r="U34" s="126"/>
      <c r="V34" s="126"/>
      <c r="W34" s="126"/>
    </row>
    <row r="35" ht="15" customHeight="1" spans="1:23">
      <c r="A35" s="127" t="s">
        <v>50</v>
      </c>
      <c r="B35" s="127" t="s">
        <v>189</v>
      </c>
      <c r="C35" s="127" t="s">
        <v>190</v>
      </c>
      <c r="D35" s="127" t="s">
        <v>68</v>
      </c>
      <c r="E35" s="127" t="s">
        <v>153</v>
      </c>
      <c r="F35" s="126" t="s">
        <v>191</v>
      </c>
      <c r="G35" s="126" t="s">
        <v>190</v>
      </c>
      <c r="H35" s="126">
        <v>57072.36</v>
      </c>
      <c r="I35" s="126">
        <v>57072.36</v>
      </c>
      <c r="J35" s="126"/>
      <c r="K35" s="126"/>
      <c r="L35" s="126">
        <v>57072.36</v>
      </c>
      <c r="M35" s="132"/>
      <c r="N35" s="126"/>
      <c r="O35" s="126"/>
      <c r="P35" s="126"/>
      <c r="Q35" s="126"/>
      <c r="R35" s="126"/>
      <c r="S35" s="126"/>
      <c r="T35" s="126"/>
      <c r="U35" s="126"/>
      <c r="V35" s="126"/>
      <c r="W35" s="126"/>
    </row>
    <row r="36" ht="15" customHeight="1" spans="1:23">
      <c r="A36" s="127" t="s">
        <v>50</v>
      </c>
      <c r="B36" s="127" t="s">
        <v>183</v>
      </c>
      <c r="C36" s="127" t="s">
        <v>184</v>
      </c>
      <c r="D36" s="127" t="s">
        <v>68</v>
      </c>
      <c r="E36" s="127" t="s">
        <v>153</v>
      </c>
      <c r="F36" s="126" t="s">
        <v>192</v>
      </c>
      <c r="G36" s="126" t="s">
        <v>193</v>
      </c>
      <c r="H36" s="126">
        <v>2550</v>
      </c>
      <c r="I36" s="126">
        <v>2550</v>
      </c>
      <c r="J36" s="126"/>
      <c r="K36" s="126"/>
      <c r="L36" s="126">
        <v>2550</v>
      </c>
      <c r="M36" s="132"/>
      <c r="N36" s="126"/>
      <c r="O36" s="126"/>
      <c r="P36" s="126"/>
      <c r="Q36" s="126"/>
      <c r="R36" s="126"/>
      <c r="S36" s="126"/>
      <c r="T36" s="126"/>
      <c r="U36" s="126"/>
      <c r="V36" s="126"/>
      <c r="W36" s="126"/>
    </row>
    <row r="37" ht="15" customHeight="1" spans="1:23">
      <c r="A37" s="127" t="s">
        <v>50</v>
      </c>
      <c r="B37" s="127" t="s">
        <v>194</v>
      </c>
      <c r="C37" s="127" t="s">
        <v>195</v>
      </c>
      <c r="D37" s="127" t="s">
        <v>68</v>
      </c>
      <c r="E37" s="127" t="s">
        <v>153</v>
      </c>
      <c r="F37" s="126" t="s">
        <v>192</v>
      </c>
      <c r="G37" s="126" t="s">
        <v>193</v>
      </c>
      <c r="H37" s="126">
        <v>25500</v>
      </c>
      <c r="I37" s="126">
        <v>25500</v>
      </c>
      <c r="J37" s="126"/>
      <c r="K37" s="126"/>
      <c r="L37" s="126">
        <v>25500</v>
      </c>
      <c r="M37" s="132"/>
      <c r="N37" s="126"/>
      <c r="O37" s="126"/>
      <c r="P37" s="126"/>
      <c r="Q37" s="126"/>
      <c r="R37" s="126"/>
      <c r="S37" s="126"/>
      <c r="T37" s="126"/>
      <c r="U37" s="126"/>
      <c r="V37" s="126"/>
      <c r="W37" s="126"/>
    </row>
    <row r="38" ht="18.75" customHeight="1" spans="1:23">
      <c r="A38" s="127" t="s">
        <v>50</v>
      </c>
      <c r="B38" s="127" t="s">
        <v>196</v>
      </c>
      <c r="C38" s="127" t="s">
        <v>197</v>
      </c>
      <c r="D38" s="127" t="s">
        <v>68</v>
      </c>
      <c r="E38" s="127" t="s">
        <v>153</v>
      </c>
      <c r="F38" s="126" t="s">
        <v>198</v>
      </c>
      <c r="G38" s="126" t="s">
        <v>199</v>
      </c>
      <c r="H38" s="126">
        <v>13500</v>
      </c>
      <c r="I38" s="126">
        <v>13500</v>
      </c>
      <c r="J38" s="126"/>
      <c r="K38" s="126"/>
      <c r="L38" s="126">
        <v>13500</v>
      </c>
      <c r="M38" s="13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31.4" customHeight="1" spans="1:23">
      <c r="A39" s="128"/>
      <c r="B39" s="129"/>
      <c r="C39" s="128"/>
      <c r="D39" s="128"/>
      <c r="E39" s="128"/>
      <c r="F39" s="128"/>
      <c r="G39" s="128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18.75" customHeight="1" spans="1:23">
      <c r="A40" s="33" t="s">
        <v>96</v>
      </c>
      <c r="B40" s="34"/>
      <c r="C40" s="34"/>
      <c r="D40" s="34"/>
      <c r="E40" s="34"/>
      <c r="F40" s="34"/>
      <c r="G40" s="35"/>
      <c r="H40" s="23">
        <f>H11+H12+H13+H14+H15+H16+H17+H18+H21+H22+H24+H26+H28+H31+H33+H34+H35+H36+H37+H38</f>
        <v>4818626.93</v>
      </c>
      <c r="I40" s="23">
        <f>I11+I12+I13+I14+I15+I16+I17+I18+I21+I22+I24+I26+I28+I31+I33+I34+I35+I36+I37+I38</f>
        <v>4818626.93</v>
      </c>
      <c r="J40" s="23">
        <f>J11+J12+J13+J14+J15+J16+J17+J18+J21+J22+J24+J26+J28+J31+J33+J34+J35+J36+J37+J38</f>
        <v>0</v>
      </c>
      <c r="K40" s="23">
        <f>K11+K12+K13+K14+K15+K16+K17+K18+K21+K22+K24+K26+K28+K31+K33+K34+K35+K36+K37+K38</f>
        <v>0</v>
      </c>
      <c r="L40" s="23">
        <f>L11+L12+L13+L14+L15+L16+L17+L18+L21+L22+L24+L26+L28+L31+L33+L34+L35+L36+L37+L38</f>
        <v>4818626.93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</sheetData>
  <mergeCells count="30">
    <mergeCell ref="A3:W3"/>
    <mergeCell ref="A4:G4"/>
    <mergeCell ref="H5:W5"/>
    <mergeCell ref="I6:M6"/>
    <mergeCell ref="N6:P6"/>
    <mergeCell ref="R6:W6"/>
    <mergeCell ref="A40:G40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3"/>
  <sheetViews>
    <sheetView showZeros="0" workbookViewId="0">
      <pane ySplit="1" topLeftCell="A2" activePane="bottomLeft" state="frozen"/>
      <selection/>
      <selection pane="bottomLeft" activeCell="I13" sqref="I13:W13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23"/>
      <c r="W2" s="56" t="s">
        <v>200</v>
      </c>
    </row>
    <row r="3" ht="27.75" customHeight="1" spans="1:23">
      <c r="A3" s="29" t="s">
        <v>201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5" t="s">
        <v>125</v>
      </c>
      <c r="B4" s="114" t="str">
        <f t="shared" ref="A4:B4" si="0">"单位名称："&amp;"绩效评价中心"</f>
        <v>单位名称：绩效评价中心</v>
      </c>
      <c r="C4" s="114"/>
      <c r="D4" s="114"/>
      <c r="E4" s="114"/>
      <c r="F4" s="114"/>
      <c r="G4" s="114"/>
      <c r="H4" s="114"/>
      <c r="I4" s="114"/>
      <c r="J4" s="7"/>
      <c r="K4" s="7"/>
      <c r="L4" s="7"/>
      <c r="M4" s="7"/>
      <c r="N4" s="7"/>
      <c r="O4" s="7"/>
      <c r="P4" s="7"/>
      <c r="Q4" s="7"/>
      <c r="U4" s="123"/>
      <c r="W4" s="104" t="s">
        <v>126</v>
      </c>
    </row>
    <row r="5" ht="21.75" customHeight="1" spans="1:23">
      <c r="A5" s="9" t="s">
        <v>202</v>
      </c>
      <c r="B5" s="9" t="s">
        <v>137</v>
      </c>
      <c r="C5" s="9" t="s">
        <v>138</v>
      </c>
      <c r="D5" s="9" t="s">
        <v>203</v>
      </c>
      <c r="E5" s="10" t="s">
        <v>139</v>
      </c>
      <c r="F5" s="10" t="s">
        <v>140</v>
      </c>
      <c r="G5" s="10" t="s">
        <v>141</v>
      </c>
      <c r="H5" s="10" t="s">
        <v>142</v>
      </c>
      <c r="I5" s="65" t="s">
        <v>35</v>
      </c>
      <c r="J5" s="65" t="s">
        <v>204</v>
      </c>
      <c r="K5" s="65"/>
      <c r="L5" s="65"/>
      <c r="M5" s="65"/>
      <c r="N5" s="118" t="s">
        <v>144</v>
      </c>
      <c r="O5" s="118"/>
      <c r="P5" s="118"/>
      <c r="Q5" s="10" t="s">
        <v>41</v>
      </c>
      <c r="R5" s="11" t="s">
        <v>56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5"/>
      <c r="J6" s="48" t="s">
        <v>38</v>
      </c>
      <c r="K6" s="48"/>
      <c r="L6" s="48" t="s">
        <v>39</v>
      </c>
      <c r="M6" s="48" t="s">
        <v>40</v>
      </c>
      <c r="N6" s="119" t="s">
        <v>38</v>
      </c>
      <c r="O6" s="119" t="s">
        <v>39</v>
      </c>
      <c r="P6" s="119" t="s">
        <v>40</v>
      </c>
      <c r="Q6" s="15"/>
      <c r="R6" s="10" t="s">
        <v>37</v>
      </c>
      <c r="S6" s="10" t="s">
        <v>48</v>
      </c>
      <c r="T6" s="10" t="s">
        <v>150</v>
      </c>
      <c r="U6" s="10" t="s">
        <v>44</v>
      </c>
      <c r="V6" s="10" t="s">
        <v>45</v>
      </c>
      <c r="W6" s="10" t="s">
        <v>46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5"/>
      <c r="J7" s="48" t="s">
        <v>37</v>
      </c>
      <c r="K7" s="48" t="s">
        <v>205</v>
      </c>
      <c r="L7" s="48"/>
      <c r="M7" s="4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s="113" customFormat="1" ht="22.5" customHeight="1" spans="1:23">
      <c r="A9" s="115" t="s">
        <v>206</v>
      </c>
      <c r="B9" s="115"/>
      <c r="C9" s="115"/>
      <c r="D9" s="116"/>
      <c r="E9" s="116"/>
      <c r="F9" s="116"/>
      <c r="G9" s="116"/>
      <c r="H9" s="116"/>
      <c r="I9" s="27">
        <v>120000</v>
      </c>
      <c r="J9" s="27">
        <v>120000</v>
      </c>
      <c r="K9" s="27">
        <v>120000</v>
      </c>
      <c r="L9" s="27"/>
      <c r="M9" s="27"/>
      <c r="N9" s="120"/>
      <c r="O9" s="120"/>
      <c r="P9" s="121"/>
      <c r="Q9" s="27"/>
      <c r="R9" s="27"/>
      <c r="S9" s="27"/>
      <c r="T9" s="27"/>
      <c r="U9" s="124"/>
      <c r="V9" s="27"/>
      <c r="W9" s="27"/>
    </row>
    <row r="10" s="113" customFormat="1" ht="22.5" customHeight="1" spans="1:23">
      <c r="A10" s="116" t="s">
        <v>207</v>
      </c>
      <c r="B10" s="116" t="s">
        <v>208</v>
      </c>
      <c r="C10" s="117" t="s">
        <v>206</v>
      </c>
      <c r="D10" s="116" t="s">
        <v>50</v>
      </c>
      <c r="E10" s="116" t="s">
        <v>68</v>
      </c>
      <c r="F10" s="116" t="s">
        <v>153</v>
      </c>
      <c r="G10" s="116" t="s">
        <v>209</v>
      </c>
      <c r="H10" s="116" t="s">
        <v>210</v>
      </c>
      <c r="I10" s="27">
        <v>120000</v>
      </c>
      <c r="J10" s="27">
        <v>120000</v>
      </c>
      <c r="K10" s="27">
        <v>120000</v>
      </c>
      <c r="L10" s="27"/>
      <c r="M10" s="27"/>
      <c r="N10" s="120"/>
      <c r="O10" s="120"/>
      <c r="P10" s="121"/>
      <c r="Q10" s="27"/>
      <c r="R10" s="27"/>
      <c r="S10" s="27"/>
      <c r="T10" s="27"/>
      <c r="U10" s="124"/>
      <c r="V10" s="27"/>
      <c r="W10" s="27"/>
    </row>
    <row r="11" s="113" customFormat="1" ht="22.5" customHeight="1" spans="1:23">
      <c r="A11" s="115" t="s">
        <v>211</v>
      </c>
      <c r="B11" s="112"/>
      <c r="C11" s="112"/>
      <c r="D11" s="112"/>
      <c r="E11" s="112"/>
      <c r="F11" s="112"/>
      <c r="G11" s="112"/>
      <c r="H11" s="112"/>
      <c r="I11" s="27">
        <v>92000</v>
      </c>
      <c r="J11" s="27">
        <v>92000</v>
      </c>
      <c r="K11" s="27">
        <v>92000</v>
      </c>
      <c r="L11" s="27"/>
      <c r="M11" s="27"/>
      <c r="N11" s="112"/>
      <c r="O11" s="112"/>
      <c r="P11" s="112"/>
      <c r="Q11" s="27"/>
      <c r="R11" s="27"/>
      <c r="S11" s="27"/>
      <c r="T11" s="27"/>
      <c r="U11" s="124"/>
      <c r="V11" s="27"/>
      <c r="W11" s="27"/>
    </row>
    <row r="12" s="113" customFormat="1" ht="22.5" customHeight="1" spans="1:23">
      <c r="A12" s="116" t="s">
        <v>207</v>
      </c>
      <c r="B12" s="116" t="s">
        <v>212</v>
      </c>
      <c r="C12" s="117" t="s">
        <v>211</v>
      </c>
      <c r="D12" s="116" t="s">
        <v>50</v>
      </c>
      <c r="E12" s="116" t="s">
        <v>68</v>
      </c>
      <c r="F12" s="116" t="s">
        <v>153</v>
      </c>
      <c r="G12" s="116" t="s">
        <v>213</v>
      </c>
      <c r="H12" s="116" t="s">
        <v>214</v>
      </c>
      <c r="I12" s="27">
        <v>92000</v>
      </c>
      <c r="J12" s="27">
        <v>92000</v>
      </c>
      <c r="K12" s="27">
        <v>92000</v>
      </c>
      <c r="L12" s="27"/>
      <c r="M12" s="27"/>
      <c r="N12" s="112"/>
      <c r="O12" s="112"/>
      <c r="P12" s="112"/>
      <c r="Q12" s="27"/>
      <c r="R12" s="27"/>
      <c r="S12" s="27"/>
      <c r="T12" s="27"/>
      <c r="U12" s="124"/>
      <c r="V12" s="27"/>
      <c r="W12" s="27"/>
    </row>
    <row r="13" ht="18.75" customHeight="1" spans="1:23">
      <c r="A13" s="33" t="s">
        <v>96</v>
      </c>
      <c r="B13" s="34"/>
      <c r="C13" s="34"/>
      <c r="D13" s="34"/>
      <c r="E13" s="34"/>
      <c r="F13" s="34"/>
      <c r="G13" s="34"/>
      <c r="H13" s="35"/>
      <c r="I13" s="27">
        <v>212000</v>
      </c>
      <c r="J13" s="27">
        <v>212000</v>
      </c>
      <c r="K13" s="122">
        <v>212000</v>
      </c>
      <c r="L13" s="27"/>
      <c r="M13" s="27"/>
      <c r="N13" s="121"/>
      <c r="O13" s="121"/>
      <c r="P13" s="121"/>
      <c r="Q13" s="27"/>
      <c r="R13" s="27"/>
      <c r="S13" s="27"/>
      <c r="T13" s="27"/>
      <c r="U13" s="125"/>
      <c r="V13" s="27"/>
      <c r="W13" s="27"/>
    </row>
  </sheetData>
  <mergeCells count="30">
    <mergeCell ref="A3:W3"/>
    <mergeCell ref="A4:I4"/>
    <mergeCell ref="J5:M5"/>
    <mergeCell ref="N5:P5"/>
    <mergeCell ref="R5:W5"/>
    <mergeCell ref="J6:K6"/>
    <mergeCell ref="A9:C9"/>
    <mergeCell ref="A11:C11"/>
    <mergeCell ref="A13:H13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26"/>
  <sheetViews>
    <sheetView showZeros="0" workbookViewId="0">
      <pane ySplit="1" topLeftCell="A11" activePane="bottomLeft" state="frozen"/>
      <selection/>
      <selection pane="bottomLeft" activeCell="J22" sqref="J22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5" t="s">
        <v>215</v>
      </c>
    </row>
    <row r="3" ht="28.5" customHeight="1" spans="1:10">
      <c r="A3" s="46" t="s">
        <v>216</v>
      </c>
      <c r="B3" s="29"/>
      <c r="C3" s="29"/>
      <c r="D3" s="29"/>
      <c r="E3" s="29"/>
      <c r="F3" s="47"/>
      <c r="G3" s="29"/>
      <c r="H3" s="47"/>
      <c r="I3" s="47"/>
      <c r="J3" s="29"/>
    </row>
    <row r="4" ht="15" customHeight="1" spans="1:1">
      <c r="A4" s="5" t="str">
        <f>"单位名称：拖顶乡中心幼儿园"&amp;""</f>
        <v>单位名称：拖顶乡中心幼儿园</v>
      </c>
    </row>
    <row r="5" ht="14.25" customHeight="1" spans="1:10">
      <c r="A5" s="48" t="s">
        <v>217</v>
      </c>
      <c r="B5" s="48" t="s">
        <v>218</v>
      </c>
      <c r="C5" s="48" t="s">
        <v>219</v>
      </c>
      <c r="D5" s="48" t="s">
        <v>220</v>
      </c>
      <c r="E5" s="48" t="s">
        <v>221</v>
      </c>
      <c r="F5" s="49" t="s">
        <v>222</v>
      </c>
      <c r="G5" s="48" t="s">
        <v>223</v>
      </c>
      <c r="H5" s="49" t="s">
        <v>224</v>
      </c>
      <c r="I5" s="49" t="s">
        <v>225</v>
      </c>
      <c r="J5" s="48" t="s">
        <v>226</v>
      </c>
    </row>
    <row r="6" ht="14.25" customHeight="1" spans="1:10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9">
        <v>6</v>
      </c>
      <c r="G6" s="48">
        <v>7</v>
      </c>
      <c r="H6" s="49">
        <v>8</v>
      </c>
      <c r="I6" s="49">
        <v>9</v>
      </c>
      <c r="J6" s="48">
        <v>10</v>
      </c>
    </row>
    <row r="7" ht="27" customHeight="1" spans="1:10">
      <c r="A7" s="107" t="s">
        <v>50</v>
      </c>
      <c r="B7" s="108"/>
      <c r="C7" s="108"/>
      <c r="D7" s="108"/>
      <c r="E7" s="107"/>
      <c r="F7" s="108"/>
      <c r="G7" s="107"/>
      <c r="H7" s="108"/>
      <c r="I7" s="108"/>
      <c r="J7" s="107"/>
    </row>
    <row r="8" ht="27" customHeight="1" spans="1:10">
      <c r="A8" s="107" t="str">
        <f>"   "&amp;"乡村教师生活补助经费"</f>
        <v>   乡村教师生活补助经费</v>
      </c>
      <c r="B8" s="109" t="s">
        <v>227</v>
      </c>
      <c r="C8" s="110"/>
      <c r="D8" s="110"/>
      <c r="E8" s="110"/>
      <c r="F8" s="111"/>
      <c r="G8" s="110"/>
      <c r="H8" s="111"/>
      <c r="I8" s="111"/>
      <c r="J8" s="110"/>
    </row>
    <row r="9" ht="27" customHeight="1" spans="1:10">
      <c r="A9" s="107"/>
      <c r="B9" s="109"/>
      <c r="C9" s="110" t="s">
        <v>228</v>
      </c>
      <c r="D9" s="110" t="s">
        <v>229</v>
      </c>
      <c r="E9" s="110" t="s">
        <v>230</v>
      </c>
      <c r="F9" s="111" t="s">
        <v>231</v>
      </c>
      <c r="G9" s="110" t="s">
        <v>232</v>
      </c>
      <c r="H9" s="111" t="s">
        <v>233</v>
      </c>
      <c r="I9" s="111" t="s">
        <v>234</v>
      </c>
      <c r="J9" s="110" t="s">
        <v>235</v>
      </c>
    </row>
    <row r="10" ht="27" customHeight="1" spans="1:10">
      <c r="A10" s="112"/>
      <c r="B10" s="112"/>
      <c r="C10" s="110" t="s">
        <v>228</v>
      </c>
      <c r="D10" s="110" t="s">
        <v>236</v>
      </c>
      <c r="E10" s="110" t="s">
        <v>237</v>
      </c>
      <c r="F10" s="111" t="s">
        <v>231</v>
      </c>
      <c r="G10" s="110" t="s">
        <v>238</v>
      </c>
      <c r="H10" s="111" t="s">
        <v>239</v>
      </c>
      <c r="I10" s="111" t="s">
        <v>240</v>
      </c>
      <c r="J10" s="110" t="s">
        <v>241</v>
      </c>
    </row>
    <row r="11" ht="27" customHeight="1" spans="1:10">
      <c r="A11" s="112"/>
      <c r="B11" s="112"/>
      <c r="C11" s="110" t="s">
        <v>228</v>
      </c>
      <c r="D11" s="110" t="s">
        <v>242</v>
      </c>
      <c r="E11" s="110" t="s">
        <v>243</v>
      </c>
      <c r="F11" s="111" t="s">
        <v>231</v>
      </c>
      <c r="G11" s="110" t="s">
        <v>244</v>
      </c>
      <c r="H11" s="111" t="s">
        <v>245</v>
      </c>
      <c r="I11" s="111" t="s">
        <v>234</v>
      </c>
      <c r="J11" s="110" t="s">
        <v>243</v>
      </c>
    </row>
    <row r="12" ht="27" customHeight="1" spans="1:10">
      <c r="A12" s="112"/>
      <c r="B12" s="112"/>
      <c r="C12" s="110" t="s">
        <v>228</v>
      </c>
      <c r="D12" s="110" t="s">
        <v>246</v>
      </c>
      <c r="E12" s="110" t="s">
        <v>247</v>
      </c>
      <c r="F12" s="111" t="s">
        <v>231</v>
      </c>
      <c r="G12" s="110" t="s">
        <v>248</v>
      </c>
      <c r="H12" s="111" t="s">
        <v>249</v>
      </c>
      <c r="I12" s="111" t="s">
        <v>234</v>
      </c>
      <c r="J12" s="110" t="s">
        <v>250</v>
      </c>
    </row>
    <row r="13" ht="27" customHeight="1" spans="1:10">
      <c r="A13" s="112"/>
      <c r="B13" s="112"/>
      <c r="C13" s="110" t="s">
        <v>251</v>
      </c>
      <c r="D13" s="110" t="s">
        <v>252</v>
      </c>
      <c r="E13" s="110" t="s">
        <v>253</v>
      </c>
      <c r="F13" s="111" t="s">
        <v>231</v>
      </c>
      <c r="G13" s="110" t="s">
        <v>254</v>
      </c>
      <c r="H13" s="111" t="s">
        <v>239</v>
      </c>
      <c r="I13" s="111" t="s">
        <v>240</v>
      </c>
      <c r="J13" s="110" t="s">
        <v>253</v>
      </c>
    </row>
    <row r="14" ht="27" customHeight="1" spans="1:10">
      <c r="A14" s="112"/>
      <c r="B14" s="112"/>
      <c r="C14" s="110" t="s">
        <v>255</v>
      </c>
      <c r="D14" s="110" t="s">
        <v>256</v>
      </c>
      <c r="E14" s="110" t="s">
        <v>257</v>
      </c>
      <c r="F14" s="111" t="s">
        <v>258</v>
      </c>
      <c r="G14" s="110" t="s">
        <v>259</v>
      </c>
      <c r="H14" s="111" t="s">
        <v>239</v>
      </c>
      <c r="I14" s="111" t="s">
        <v>240</v>
      </c>
      <c r="J14" s="110" t="s">
        <v>260</v>
      </c>
    </row>
    <row r="15" ht="27" customHeight="1" spans="1:10">
      <c r="A15" s="107" t="str">
        <f>"   "&amp;"生均公用经费"</f>
        <v>   生均公用经费</v>
      </c>
      <c r="B15" s="109" t="s">
        <v>261</v>
      </c>
      <c r="C15" s="112"/>
      <c r="D15" s="112"/>
      <c r="E15" s="112"/>
      <c r="F15" s="112"/>
      <c r="G15" s="112"/>
      <c r="H15" s="112"/>
      <c r="I15" s="112"/>
      <c r="J15" s="112"/>
    </row>
    <row r="16" ht="27" customHeight="1" spans="1:10">
      <c r="A16" s="112"/>
      <c r="B16" s="112"/>
      <c r="C16" s="110" t="s">
        <v>228</v>
      </c>
      <c r="D16" s="110" t="s">
        <v>229</v>
      </c>
      <c r="E16" s="110" t="s">
        <v>262</v>
      </c>
      <c r="F16" s="111" t="s">
        <v>258</v>
      </c>
      <c r="G16" s="110" t="s">
        <v>119</v>
      </c>
      <c r="H16" s="111" t="s">
        <v>263</v>
      </c>
      <c r="I16" s="111" t="s">
        <v>234</v>
      </c>
      <c r="J16" s="110" t="s">
        <v>262</v>
      </c>
    </row>
    <row r="17" ht="27" customHeight="1" spans="1:10">
      <c r="A17" s="112"/>
      <c r="B17" s="112"/>
      <c r="C17" s="110" t="s">
        <v>228</v>
      </c>
      <c r="D17" s="110" t="s">
        <v>229</v>
      </c>
      <c r="E17" s="110" t="s">
        <v>264</v>
      </c>
      <c r="F17" s="111" t="s">
        <v>258</v>
      </c>
      <c r="G17" s="110" t="s">
        <v>265</v>
      </c>
      <c r="H17" s="111" t="s">
        <v>266</v>
      </c>
      <c r="I17" s="111" t="s">
        <v>234</v>
      </c>
      <c r="J17" s="110" t="s">
        <v>267</v>
      </c>
    </row>
    <row r="18" ht="27" customHeight="1" spans="1:10">
      <c r="A18" s="112"/>
      <c r="B18" s="112"/>
      <c r="C18" s="110" t="s">
        <v>228</v>
      </c>
      <c r="D18" s="110" t="s">
        <v>229</v>
      </c>
      <c r="E18" s="110" t="s">
        <v>268</v>
      </c>
      <c r="F18" s="111" t="s">
        <v>258</v>
      </c>
      <c r="G18" s="110" t="s">
        <v>121</v>
      </c>
      <c r="H18" s="111" t="s">
        <v>266</v>
      </c>
      <c r="I18" s="111" t="s">
        <v>234</v>
      </c>
      <c r="J18" s="110" t="s">
        <v>269</v>
      </c>
    </row>
    <row r="19" ht="27" customHeight="1" spans="1:10">
      <c r="A19" s="112"/>
      <c r="B19" s="112"/>
      <c r="C19" s="110" t="s">
        <v>228</v>
      </c>
      <c r="D19" s="110" t="s">
        <v>236</v>
      </c>
      <c r="E19" s="110" t="s">
        <v>270</v>
      </c>
      <c r="F19" s="111" t="s">
        <v>258</v>
      </c>
      <c r="G19" s="110" t="s">
        <v>271</v>
      </c>
      <c r="H19" s="111" t="s">
        <v>239</v>
      </c>
      <c r="I19" s="111" t="s">
        <v>234</v>
      </c>
      <c r="J19" s="110" t="s">
        <v>272</v>
      </c>
    </row>
    <row r="20" ht="27" customHeight="1" spans="1:10">
      <c r="A20" s="112"/>
      <c r="B20" s="112"/>
      <c r="C20" s="110" t="s">
        <v>228</v>
      </c>
      <c r="D20" s="110" t="s">
        <v>236</v>
      </c>
      <c r="E20" s="110" t="s">
        <v>273</v>
      </c>
      <c r="F20" s="111" t="s">
        <v>258</v>
      </c>
      <c r="G20" s="110" t="s">
        <v>271</v>
      </c>
      <c r="H20" s="111" t="s">
        <v>239</v>
      </c>
      <c r="I20" s="111" t="s">
        <v>234</v>
      </c>
      <c r="J20" s="110" t="s">
        <v>274</v>
      </c>
    </row>
    <row r="21" ht="27" customHeight="1" spans="1:10">
      <c r="A21" s="112"/>
      <c r="B21" s="112"/>
      <c r="C21" s="110" t="s">
        <v>228</v>
      </c>
      <c r="D21" s="110" t="s">
        <v>236</v>
      </c>
      <c r="E21" s="110" t="s">
        <v>275</v>
      </c>
      <c r="F21" s="111" t="s">
        <v>258</v>
      </c>
      <c r="G21" s="110" t="s">
        <v>254</v>
      </c>
      <c r="H21" s="111" t="s">
        <v>239</v>
      </c>
      <c r="I21" s="111" t="s">
        <v>234</v>
      </c>
      <c r="J21" s="110" t="s">
        <v>276</v>
      </c>
    </row>
    <row r="22" ht="27" customHeight="1" spans="1:10">
      <c r="A22" s="112"/>
      <c r="B22" s="112"/>
      <c r="C22" s="110" t="s">
        <v>228</v>
      </c>
      <c r="D22" s="110" t="s">
        <v>242</v>
      </c>
      <c r="E22" s="110" t="s">
        <v>277</v>
      </c>
      <c r="F22" s="111" t="s">
        <v>258</v>
      </c>
      <c r="G22" s="110" t="s">
        <v>278</v>
      </c>
      <c r="H22" s="111" t="s">
        <v>279</v>
      </c>
      <c r="I22" s="111" t="s">
        <v>234</v>
      </c>
      <c r="J22" s="110" t="s">
        <v>280</v>
      </c>
    </row>
    <row r="23" ht="27" customHeight="1" spans="1:10">
      <c r="A23" s="112"/>
      <c r="B23" s="112"/>
      <c r="C23" s="110" t="s">
        <v>251</v>
      </c>
      <c r="D23" s="110" t="s">
        <v>281</v>
      </c>
      <c r="E23" s="110" t="s">
        <v>282</v>
      </c>
      <c r="F23" s="111" t="s">
        <v>231</v>
      </c>
      <c r="G23" s="110" t="s">
        <v>283</v>
      </c>
      <c r="H23" s="111" t="s">
        <v>245</v>
      </c>
      <c r="I23" s="111" t="s">
        <v>240</v>
      </c>
      <c r="J23" s="110" t="s">
        <v>284</v>
      </c>
    </row>
    <row r="24" ht="27" customHeight="1" spans="1:10">
      <c r="A24" s="112"/>
      <c r="B24" s="112"/>
      <c r="C24" s="110" t="s">
        <v>251</v>
      </c>
      <c r="D24" s="110" t="s">
        <v>281</v>
      </c>
      <c r="E24" s="110" t="s">
        <v>285</v>
      </c>
      <c r="F24" s="111" t="s">
        <v>231</v>
      </c>
      <c r="G24" s="110" t="s">
        <v>286</v>
      </c>
      <c r="H24" s="111" t="s">
        <v>245</v>
      </c>
      <c r="I24" s="111" t="s">
        <v>240</v>
      </c>
      <c r="J24" s="110" t="s">
        <v>287</v>
      </c>
    </row>
    <row r="25" ht="27" customHeight="1" spans="1:10">
      <c r="A25" s="112"/>
      <c r="B25" s="112"/>
      <c r="C25" s="110" t="s">
        <v>251</v>
      </c>
      <c r="D25" s="110" t="s">
        <v>281</v>
      </c>
      <c r="E25" s="110" t="s">
        <v>288</v>
      </c>
      <c r="F25" s="111" t="s">
        <v>231</v>
      </c>
      <c r="G25" s="110" t="s">
        <v>289</v>
      </c>
      <c r="H25" s="111" t="s">
        <v>245</v>
      </c>
      <c r="I25" s="111" t="s">
        <v>240</v>
      </c>
      <c r="J25" s="110" t="s">
        <v>290</v>
      </c>
    </row>
    <row r="26" ht="27" customHeight="1" spans="1:10">
      <c r="A26" s="112"/>
      <c r="B26" s="112"/>
      <c r="C26" s="110" t="s">
        <v>255</v>
      </c>
      <c r="D26" s="110" t="s">
        <v>256</v>
      </c>
      <c r="E26" s="110" t="s">
        <v>291</v>
      </c>
      <c r="F26" s="111" t="s">
        <v>258</v>
      </c>
      <c r="G26" s="110" t="s">
        <v>254</v>
      </c>
      <c r="H26" s="111" t="s">
        <v>239</v>
      </c>
      <c r="I26" s="111" t="s">
        <v>234</v>
      </c>
      <c r="J26" s="110" t="s">
        <v>292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Dinosaur_2.0</cp:lastModifiedBy>
  <dcterms:created xsi:type="dcterms:W3CDTF">2025-01-21T02:50:00Z</dcterms:created>
  <dcterms:modified xsi:type="dcterms:W3CDTF">2025-09-10T03:17:13Z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CC6B43446C5E40C691B7057FBAF2E51F_13</vt:lpwstr>
  </property>
  <property fmtid="{D5CDD505-2E9C-101B-9397-08002B2CF9AE}" pid="3" name="KSOProductBuildVer">
    <vt:lpwstr>2052-12.1.0.22529</vt:lpwstr>
  </property>
</Properties>
</file>