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合计表" sheetId="2" r:id="rId1"/>
    <sheet name="中央、省企业 (2)" sheetId="8" r:id="rId2"/>
  </sheets>
  <definedNames>
    <definedName name="_xlnm._FilterDatabase" localSheetId="1" hidden="1">'中央、省企业 (2)'!$N$1:$N$78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余建英</author>
  </authors>
  <commentList>
    <comment ref="M40" authorId="0">
      <text>
        <r>
          <rPr>
            <b/>
            <sz val="9"/>
            <rFont val="宋体"/>
            <charset val="134"/>
          </rPr>
          <t>余建英:</t>
        </r>
        <r>
          <rPr>
            <sz val="9"/>
            <rFont val="宋体"/>
            <charset val="134"/>
          </rPr>
          <t xml:space="preserve">
无法接通</t>
        </r>
      </text>
    </comment>
  </commentList>
</comments>
</file>

<file path=xl/sharedStrings.xml><?xml version="1.0" encoding="utf-8"?>
<sst xmlns="http://schemas.openxmlformats.org/spreadsheetml/2006/main" count="573" uniqueCount="299">
  <si>
    <t>德钦县中央、省属、州属国有企业退休人员社会化管理财政补助资金   分配表</t>
  </si>
  <si>
    <t>乡镇</t>
  </si>
  <si>
    <t>移交退休人员（人）</t>
  </si>
  <si>
    <t>总补助金额（元)</t>
  </si>
  <si>
    <t>备注</t>
  </si>
  <si>
    <t>云岭乡</t>
  </si>
  <si>
    <t>升平镇</t>
  </si>
  <si>
    <t>羊拉乡</t>
  </si>
  <si>
    <t>霞若乡</t>
  </si>
  <si>
    <t>拖顶乡</t>
  </si>
  <si>
    <t>奔子栏镇</t>
  </si>
  <si>
    <t>佛山乡</t>
  </si>
  <si>
    <t>燕门乡</t>
  </si>
  <si>
    <t>合计</t>
  </si>
  <si>
    <t>德钦县县属国有企业退休人员社会化管理中央、省财政补助资金   分配表</t>
  </si>
  <si>
    <t>每人每年260元</t>
  </si>
  <si>
    <t>德钦县国有企业退休人员社会化管理中央、省财政补助资金分配表（预算）</t>
  </si>
  <si>
    <t>姓名</t>
  </si>
  <si>
    <t>身份证号码</t>
  </si>
  <si>
    <t>社保编号</t>
  </si>
  <si>
    <t>性别</t>
  </si>
  <si>
    <t>出生年月</t>
  </si>
  <si>
    <t>退休年月</t>
  </si>
  <si>
    <t>参加工作时间</t>
  </si>
  <si>
    <t>政治面貌</t>
  </si>
  <si>
    <t>入党时间</t>
  </si>
  <si>
    <t>户口所在地</t>
  </si>
  <si>
    <t>现居住地</t>
  </si>
  <si>
    <t>联系电话</t>
  </si>
  <si>
    <t>退休企业名称</t>
  </si>
  <si>
    <t>经费补助（元）</t>
  </si>
  <si>
    <t>鲁茸定主</t>
  </si>
  <si>
    <t>532502193302120913</t>
  </si>
  <si>
    <t>53990092106847</t>
  </si>
  <si>
    <t>男</t>
  </si>
  <si>
    <t>群众</t>
  </si>
  <si>
    <t>云南省红河哈尼彝族自治州开远市小龙潭露天煤矿职工宿舍</t>
  </si>
  <si>
    <t>德钦县云岭乡果念村君达社</t>
  </si>
  <si>
    <t>云南省小龙潭矿务局</t>
  </si>
  <si>
    <t>阿茸</t>
  </si>
  <si>
    <t>53342219520509053X</t>
  </si>
  <si>
    <t>53349972291961</t>
  </si>
  <si>
    <t>党员</t>
  </si>
  <si>
    <t>德钦县云岭乡查里通村委会查里通组22号</t>
  </si>
  <si>
    <t>云南电网迪庆供电局</t>
  </si>
  <si>
    <t>格能老丁</t>
  </si>
  <si>
    <t>53342219530814051X</t>
  </si>
  <si>
    <t>53349972287317</t>
  </si>
  <si>
    <t>德钦县云岭乡果念村委会斯永贡下组20号</t>
  </si>
  <si>
    <t>扎史</t>
  </si>
  <si>
    <t>53342219610611051X</t>
  </si>
  <si>
    <t>1961.10.6</t>
  </si>
  <si>
    <t>2017.9.2</t>
  </si>
  <si>
    <t>1999.1.1</t>
  </si>
  <si>
    <t>德钦县云岭乡</t>
  </si>
  <si>
    <t>德钦县云岭乡斯农村委会明永一组17号</t>
  </si>
  <si>
    <t>德钦梅里雪山国家公园开发经营有限公司</t>
  </si>
  <si>
    <t>沙都</t>
  </si>
  <si>
    <t>533422193407200515</t>
  </si>
  <si>
    <t>53990091872273</t>
  </si>
  <si>
    <t>德钦县云岭乡红坡村</t>
  </si>
  <si>
    <t>中国电信股份有限公司德钦分公司</t>
  </si>
  <si>
    <t>英巴</t>
  </si>
  <si>
    <t>533422193705200513</t>
  </si>
  <si>
    <t>德钦县云岭乡果念村</t>
  </si>
  <si>
    <t>云岭乡合计</t>
  </si>
  <si>
    <t>6人</t>
  </si>
  <si>
    <t>杨伍秀</t>
  </si>
  <si>
    <t>533422196703020029</t>
  </si>
  <si>
    <t>女</t>
  </si>
  <si>
    <t>1968-12-01</t>
  </si>
  <si>
    <t>2019-01-01</t>
  </si>
  <si>
    <t>1986-05-01</t>
  </si>
  <si>
    <t>德钦县升平镇</t>
  </si>
  <si>
    <t>德钦县升平镇南坪街47号</t>
  </si>
  <si>
    <t>云南省烟草公司迪庆州公司</t>
  </si>
  <si>
    <t>陈秀珍</t>
  </si>
  <si>
    <t>53342219701115002X</t>
  </si>
  <si>
    <t>1970-09-01</t>
  </si>
  <si>
    <t>2020-10-01</t>
  </si>
  <si>
    <t>1990-07-01</t>
  </si>
  <si>
    <t>德钦县升平镇敦和社区南坪街92号</t>
  </si>
  <si>
    <t>刘德兰</t>
  </si>
  <si>
    <t>533422196304270020</t>
  </si>
  <si>
    <t>1963-04-27</t>
  </si>
  <si>
    <t>2013-05-01</t>
  </si>
  <si>
    <t>1980-12-15</t>
  </si>
  <si>
    <t>德钦县升平镇敦和社区桃花路36号</t>
  </si>
  <si>
    <t>阿姆</t>
  </si>
  <si>
    <t>533422196206050024</t>
  </si>
  <si>
    <t>53349972285444</t>
  </si>
  <si>
    <t>德钦县升平镇新加坡17号</t>
  </si>
  <si>
    <t>张绍凤</t>
  </si>
  <si>
    <t>533422193110100011</t>
  </si>
  <si>
    <t>53349972284694</t>
  </si>
  <si>
    <t>德钦县升平镇墩和社区温泉路5号</t>
  </si>
  <si>
    <t>朱玉兰</t>
  </si>
  <si>
    <t>533422194802230022</t>
  </si>
  <si>
    <t>53349972284667</t>
  </si>
  <si>
    <t>德钦县升平镇敦和村委会下街15号</t>
  </si>
  <si>
    <t>江初</t>
  </si>
  <si>
    <t>533422196206260013</t>
  </si>
  <si>
    <t>53349972285814</t>
  </si>
  <si>
    <t xml:space="preserve">德钦县升平镇阿墩子村委会南坪街90号  </t>
  </si>
  <si>
    <t>香格里拉市建塘镇馨悦小区3栋202号</t>
  </si>
  <si>
    <t>杨怀英</t>
  </si>
  <si>
    <t>533422195805220027</t>
  </si>
  <si>
    <t>53349972293709</t>
  </si>
  <si>
    <t xml:space="preserve">德钦县升平镇电力公司
</t>
  </si>
  <si>
    <t>刘文华</t>
  </si>
  <si>
    <t>533422195506050013</t>
  </si>
  <si>
    <t>53349972282798</t>
  </si>
  <si>
    <t>德钦县升平镇敦和村委会下街317号</t>
  </si>
  <si>
    <t>黄祖美</t>
  </si>
  <si>
    <t>533422195708150047</t>
  </si>
  <si>
    <t>53349972285672</t>
  </si>
  <si>
    <t>德钦县升平镇西山路11号</t>
  </si>
  <si>
    <t>卢建荣</t>
  </si>
  <si>
    <t>533422195007040013</t>
  </si>
  <si>
    <t>53349972288791</t>
  </si>
  <si>
    <t xml:space="preserve">德钦县升平镇下街17号
</t>
  </si>
  <si>
    <t>格茸拉姆</t>
  </si>
  <si>
    <t>533422195812150020</t>
  </si>
  <si>
    <t>53349972285240</t>
  </si>
  <si>
    <t xml:space="preserve">德钦县升平镇中心街39号（阿墩子社区）
</t>
  </si>
  <si>
    <t>张国强</t>
  </si>
  <si>
    <t>533422195809080017</t>
  </si>
  <si>
    <t>53349972317892</t>
  </si>
  <si>
    <t>德钦县升平镇新加坡组7号</t>
  </si>
  <si>
    <t>姚成凤</t>
  </si>
  <si>
    <t>533422194004140022</t>
  </si>
  <si>
    <t>云南丽江</t>
  </si>
  <si>
    <t>德钦县升平镇向阳村</t>
  </si>
  <si>
    <t>13988707360</t>
  </si>
  <si>
    <t>中国邮政集团德钦分公司</t>
  </si>
  <si>
    <t>王嘉全</t>
  </si>
  <si>
    <t>533422195804280010</t>
  </si>
  <si>
    <t>3422003066</t>
  </si>
  <si>
    <t>德钦县升平镇河香中路23号</t>
  </si>
  <si>
    <t>13398878118</t>
  </si>
  <si>
    <t>迪庆新华书店有限公司</t>
  </si>
  <si>
    <t>张玉莲</t>
  </si>
  <si>
    <t>533422196308240021</t>
  </si>
  <si>
    <t>3422003065</t>
  </si>
  <si>
    <t>德钦县升平镇阿墩子社区东山巷22号</t>
  </si>
  <si>
    <t>13988772988</t>
  </si>
  <si>
    <t>格茸此里</t>
  </si>
  <si>
    <t>533422196402250015</t>
  </si>
  <si>
    <t>53990092130646</t>
  </si>
  <si>
    <t>德钦县升平镇巨水村八字冲</t>
  </si>
  <si>
    <t>13988783400</t>
  </si>
  <si>
    <t>张秀英</t>
  </si>
  <si>
    <t>533422196308060021</t>
  </si>
  <si>
    <t>53990092129821</t>
  </si>
  <si>
    <t>德钦县升平镇敦和社区</t>
  </si>
  <si>
    <t>18987965670</t>
  </si>
  <si>
    <t>张玉梅</t>
  </si>
  <si>
    <t>533422196506150043</t>
  </si>
  <si>
    <t>53990091870981</t>
  </si>
  <si>
    <t>德钦县升平镇阿墩子社区</t>
  </si>
  <si>
    <t>18987978108</t>
  </si>
  <si>
    <t>和建福</t>
  </si>
  <si>
    <t>533422195808180016</t>
  </si>
  <si>
    <t>53990092130645</t>
  </si>
  <si>
    <t>13988763377</t>
  </si>
  <si>
    <t>和世壁</t>
  </si>
  <si>
    <t>533422193508260015</t>
  </si>
  <si>
    <t>53990092132124</t>
  </si>
  <si>
    <t>18987965508</t>
  </si>
  <si>
    <t>里青</t>
  </si>
  <si>
    <t>533422193701150037</t>
  </si>
  <si>
    <t>53990091871896</t>
  </si>
  <si>
    <t>德钦县升平镇巨水村</t>
  </si>
  <si>
    <t>马金山</t>
  </si>
  <si>
    <t>533422193504080017</t>
  </si>
  <si>
    <t>53990091862609</t>
  </si>
  <si>
    <t>德钦县升平镇阿墩子社区东山巷</t>
  </si>
  <si>
    <t>8413384</t>
  </si>
  <si>
    <t>余兰秀</t>
  </si>
  <si>
    <t>533422195704150023</t>
  </si>
  <si>
    <t>53990091871155</t>
  </si>
  <si>
    <t>德钦县升平镇阿墩子</t>
  </si>
  <si>
    <t>18987965620</t>
  </si>
  <si>
    <t>升平镇合计</t>
  </si>
  <si>
    <t>24人</t>
  </si>
  <si>
    <t>尼玛</t>
  </si>
  <si>
    <t>533422196305031574</t>
  </si>
  <si>
    <t>云南省迪庆藏族自治州德钦县羊拉乡鲁农村</t>
  </si>
  <si>
    <t>云南迪庆矿业开发有限责任公司</t>
  </si>
  <si>
    <t>都吉</t>
  </si>
  <si>
    <t>533422195904021517</t>
  </si>
  <si>
    <t>3422004484</t>
  </si>
  <si>
    <t>1987年7月</t>
  </si>
  <si>
    <t>云南省迪庆藏族自治州德钦县羊拉乡甲功村委会里农组04号</t>
  </si>
  <si>
    <t>羊拉乡合计</t>
  </si>
  <si>
    <t>2人</t>
  </si>
  <si>
    <t>阿五才</t>
  </si>
  <si>
    <t>533421195011091319</t>
  </si>
  <si>
    <t>1951-12-01</t>
  </si>
  <si>
    <t>1974-11-01</t>
  </si>
  <si>
    <t>2006-11-20</t>
  </si>
  <si>
    <t>德钦县霞若乡粗卡通村罗玖组10号</t>
  </si>
  <si>
    <t>15894379226、13320438484</t>
  </si>
  <si>
    <t>白忠</t>
  </si>
  <si>
    <t>533422194201010016</t>
  </si>
  <si>
    <t>1942-01-01</t>
  </si>
  <si>
    <t>1963-03-01</t>
  </si>
  <si>
    <t>1991-04-01</t>
  </si>
  <si>
    <t>德钦县霞若乡月仁村桥波</t>
  </si>
  <si>
    <t>张俊芬</t>
  </si>
  <si>
    <t>533422195112300024</t>
  </si>
  <si>
    <t>53349972284559</t>
  </si>
  <si>
    <t>德钦县霞若乡月仁村嘎中组32号</t>
  </si>
  <si>
    <t>登巴</t>
  </si>
  <si>
    <t>533421195411150015</t>
  </si>
  <si>
    <t>53349972290830</t>
  </si>
  <si>
    <t>德钦县霞若乡月仁村委会月仁组29号</t>
  </si>
  <si>
    <t>德钦县霞若乡月仁村委会月仁组30号</t>
  </si>
  <si>
    <t>次阿楚</t>
  </si>
  <si>
    <t>533422195909301112</t>
  </si>
  <si>
    <t>53349972282939</t>
  </si>
  <si>
    <t>德钦县霞若乡月仁村委会月仁组06号</t>
  </si>
  <si>
    <t>李成章</t>
  </si>
  <si>
    <t>533422195305050914</t>
  </si>
  <si>
    <t>53990091871163</t>
  </si>
  <si>
    <t>德钦县霞若乡</t>
  </si>
  <si>
    <t>德钦县霞若乡月仁村</t>
  </si>
  <si>
    <t>麦拉</t>
  </si>
  <si>
    <t>533422195407161113</t>
  </si>
  <si>
    <t>53990091853946</t>
  </si>
  <si>
    <t>霞若乡合计</t>
  </si>
  <si>
    <t>7人</t>
  </si>
  <si>
    <t>迟连</t>
  </si>
  <si>
    <t>533422196308130930</t>
  </si>
  <si>
    <t>53349972306817</t>
  </si>
  <si>
    <t>德钦县拖顶乡洛玉村拉卡村民小组8号</t>
  </si>
  <si>
    <t>达瓦次里</t>
  </si>
  <si>
    <t>533422196208050917</t>
  </si>
  <si>
    <t>53349972294706</t>
  </si>
  <si>
    <t>德钦县拖顶乡拖顶村委会下哼组4号</t>
  </si>
  <si>
    <t>龙中华</t>
  </si>
  <si>
    <t>533422196001010918</t>
  </si>
  <si>
    <t>53349972287201</t>
  </si>
  <si>
    <t>德钦县拖顶乡大村村委会史主拉组21号</t>
  </si>
  <si>
    <t>取登</t>
  </si>
  <si>
    <t>533422196108170911</t>
  </si>
  <si>
    <t>53349972285978</t>
  </si>
  <si>
    <t>德钦县拖顶乡拖顶村委会左力村委会贡书组14号</t>
  </si>
  <si>
    <t>尼玛七林</t>
  </si>
  <si>
    <t>53342219530530091X</t>
  </si>
  <si>
    <t>53990091870792</t>
  </si>
  <si>
    <t>德钦县拖顶乡</t>
  </si>
  <si>
    <t>德钦县拖顶乡念萨村</t>
  </si>
  <si>
    <t>18987965697</t>
  </si>
  <si>
    <t>余泽民</t>
  </si>
  <si>
    <t>533422195607270912</t>
  </si>
  <si>
    <t>53990091870793</t>
  </si>
  <si>
    <t>18760885916</t>
  </si>
  <si>
    <t>拖顶乡合计</t>
  </si>
  <si>
    <t>顶巴</t>
  </si>
  <si>
    <t>533422195512271314</t>
  </si>
  <si>
    <t>53349972288739</t>
  </si>
  <si>
    <t>德钦县奔子栏镇奔子栏村委会农利组36号</t>
  </si>
  <si>
    <t>金安</t>
  </si>
  <si>
    <t>533422195202031315</t>
  </si>
  <si>
    <t>53990091548990</t>
  </si>
  <si>
    <t>德钦县奔子栏镇</t>
  </si>
  <si>
    <t>中国移动通信集团云南有限公司迪庆分公司</t>
  </si>
  <si>
    <t>李寸山</t>
  </si>
  <si>
    <t>533422195405011314</t>
  </si>
  <si>
    <t>53990091862163</t>
  </si>
  <si>
    <t>德钦县奔子栏镇娘举贡下社</t>
  </si>
  <si>
    <t>扎拉</t>
  </si>
  <si>
    <t>533422195006011333</t>
  </si>
  <si>
    <t>中国石化销售股份有限公司云南迪庆石油分公司</t>
  </si>
  <si>
    <t>奔子栏镇合计</t>
  </si>
  <si>
    <t>3人</t>
  </si>
  <si>
    <t>虎向成</t>
  </si>
  <si>
    <t>533422195306010017</t>
  </si>
  <si>
    <t>53349972295498</t>
  </si>
  <si>
    <t>德钦县佛山乡江坡村委会吉林社</t>
  </si>
  <si>
    <t>鲁茸次里</t>
  </si>
  <si>
    <t>533422195701050019</t>
  </si>
  <si>
    <t>53349972286289</t>
  </si>
  <si>
    <t>德钦县佛山乡江坡村委会西当小队1号</t>
  </si>
  <si>
    <t>佛山乡合计</t>
  </si>
  <si>
    <t xml:space="preserve"> </t>
  </si>
  <si>
    <t>阿才</t>
  </si>
  <si>
    <t>533422196310061110</t>
  </si>
  <si>
    <t>53990091872655</t>
  </si>
  <si>
    <t>德钦县燕门乡</t>
  </si>
  <si>
    <t>德钦县燕门乡拖拉村</t>
  </si>
  <si>
    <t>陈应武</t>
  </si>
  <si>
    <t>533422196207200012</t>
  </si>
  <si>
    <t>53990091872658</t>
  </si>
  <si>
    <t>德钦县燕门乡拖拉村华丰坪</t>
  </si>
  <si>
    <t>燕门乡合计</t>
  </si>
  <si>
    <t>53人</t>
  </si>
  <si>
    <t>9个党员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</si>
</sst>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</numFmts>
  <fonts count="39">
    <font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方正小标宋_GBK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rgb="FF00B0F0"/>
      <name val="宋体"/>
      <charset val="134"/>
      <scheme val="minor"/>
    </font>
    <font>
      <b/>
      <sz val="10"/>
      <color rgb="FF00B0F0"/>
      <name val="宋体"/>
      <charset val="134"/>
    </font>
    <font>
      <b/>
      <sz val="11"/>
      <color rgb="FF00B0F0"/>
      <name val="宋体"/>
      <charset val="134"/>
      <scheme val="minor"/>
    </font>
    <font>
      <sz val="10"/>
      <color rgb="FF00B0F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2" fillId="0" borderId="0"/>
    <xf numFmtId="0" fontId="36" fillId="0" borderId="0"/>
    <xf numFmtId="0" fontId="12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6" fillId="2" borderId="4" xfId="51" applyNumberFormat="1" applyFont="1" applyFill="1" applyBorder="1" applyAlignment="1" applyProtection="1">
      <alignment horizontal="center" vertical="center" wrapText="1"/>
    </xf>
    <xf numFmtId="49" fontId="6" fillId="3" borderId="4" xfId="51" applyNumberFormat="1" applyFont="1" applyFill="1" applyBorder="1" applyAlignment="1" applyProtection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6" fillId="2" borderId="2" xfId="51" applyNumberFormat="1" applyFont="1" applyFill="1" applyBorder="1" applyAlignment="1" applyProtection="1">
      <alignment horizontal="center" vertical="center" wrapText="1"/>
    </xf>
    <xf numFmtId="49" fontId="6" fillId="3" borderId="2" xfId="51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8" fillId="2" borderId="2" xfId="51" applyNumberFormat="1" applyFont="1" applyFill="1" applyBorder="1" applyAlignment="1" applyProtection="1">
      <alignment horizontal="center" vertical="center" wrapText="1"/>
    </xf>
    <xf numFmtId="49" fontId="8" fillId="3" borderId="2" xfId="51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3" xfId="51" applyNumberFormat="1" applyFont="1" applyFill="1" applyBorder="1" applyAlignment="1" applyProtection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5" fillId="0" borderId="4" xfId="5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5" fillId="0" borderId="3" xfId="52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2" borderId="2" xfId="49" applyFont="1" applyFill="1" applyBorder="1" applyAlignment="1">
      <alignment horizontal="center" vertical="center"/>
    </xf>
    <xf numFmtId="49" fontId="12" fillId="2" borderId="2" xfId="49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6" fillId="3" borderId="4" xfId="51" applyNumberFormat="1" applyFont="1" applyFill="1" applyBorder="1" applyAlignment="1" applyProtection="1" quotePrefix="1">
      <alignment horizontal="center" vertical="center" wrapText="1"/>
    </xf>
    <xf numFmtId="49" fontId="6" fillId="3" borderId="2" xfId="51" applyNumberFormat="1" applyFont="1" applyFill="1" applyBorder="1" applyAlignment="1" applyProtection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&#10;NA_x000d_&#10;" xfId="49"/>
    <cellStyle name="Normal 1" xfId="50"/>
    <cellStyle name="常规 2" xfId="51"/>
    <cellStyle name="常规 3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abSelected="1" topLeftCell="A9" workbookViewId="0">
      <selection activeCell="B26" sqref="B26"/>
    </sheetView>
  </sheetViews>
  <sheetFormatPr defaultColWidth="9" defaultRowHeight="13.5" outlineLevelCol="3"/>
  <cols>
    <col min="1" max="1" width="18.5" customWidth="1"/>
    <col min="2" max="2" width="21.3833333333333" customWidth="1"/>
    <col min="3" max="3" width="16.5" customWidth="1"/>
    <col min="4" max="4" width="15.25" customWidth="1"/>
  </cols>
  <sheetData>
    <row r="1" ht="54" customHeight="1" spans="1:4">
      <c r="A1" s="62" t="s">
        <v>0</v>
      </c>
      <c r="B1" s="62"/>
      <c r="C1" s="62"/>
      <c r="D1" s="62"/>
    </row>
    <row r="2" s="59" customFormat="1" ht="24.95" customHeight="1" spans="1:4">
      <c r="A2" s="63" t="s">
        <v>1</v>
      </c>
      <c r="B2" s="63" t="s">
        <v>2</v>
      </c>
      <c r="C2" s="63" t="s">
        <v>3</v>
      </c>
      <c r="D2" s="63" t="s">
        <v>4</v>
      </c>
    </row>
    <row r="3" s="60" customFormat="1" ht="24.95" customHeight="1" spans="1:4">
      <c r="A3" s="39" t="s">
        <v>5</v>
      </c>
      <c r="B3" s="39">
        <v>6</v>
      </c>
      <c r="C3" s="39">
        <f>B3*260</f>
        <v>1560</v>
      </c>
      <c r="D3" s="39"/>
    </row>
    <row r="4" s="60" customFormat="1" ht="24.95" customHeight="1" spans="1:4">
      <c r="A4" s="39" t="s">
        <v>6</v>
      </c>
      <c r="B4" s="39">
        <v>28</v>
      </c>
      <c r="C4" s="39">
        <f t="shared" ref="C4:C10" si="0">B4*260</f>
        <v>7280</v>
      </c>
      <c r="D4" s="39"/>
    </row>
    <row r="5" s="60" customFormat="1" ht="24.95" customHeight="1" spans="1:4">
      <c r="A5" s="39" t="s">
        <v>7</v>
      </c>
      <c r="B5" s="39">
        <v>2</v>
      </c>
      <c r="C5" s="39">
        <f t="shared" si="0"/>
        <v>520</v>
      </c>
      <c r="D5" s="39"/>
    </row>
    <row r="6" s="60" customFormat="1" ht="24.95" customHeight="1" spans="1:4">
      <c r="A6" s="39" t="s">
        <v>8</v>
      </c>
      <c r="B6" s="39">
        <v>7</v>
      </c>
      <c r="C6" s="39">
        <f t="shared" si="0"/>
        <v>1820</v>
      </c>
      <c r="D6" s="39"/>
    </row>
    <row r="7" s="60" customFormat="1" ht="24.95" customHeight="1" spans="1:4">
      <c r="A7" s="39" t="s">
        <v>9</v>
      </c>
      <c r="B7" s="39">
        <v>6</v>
      </c>
      <c r="C7" s="39">
        <f t="shared" si="0"/>
        <v>1560</v>
      </c>
      <c r="D7" s="39"/>
    </row>
    <row r="8" s="60" customFormat="1" ht="24.95" customHeight="1" spans="1:4">
      <c r="A8" s="39" t="s">
        <v>10</v>
      </c>
      <c r="B8" s="39">
        <v>5</v>
      </c>
      <c r="C8" s="39">
        <f t="shared" si="0"/>
        <v>1300</v>
      </c>
      <c r="D8" s="39"/>
    </row>
    <row r="9" s="60" customFormat="1" ht="24.95" customHeight="1" spans="1:4">
      <c r="A9" s="39" t="s">
        <v>11</v>
      </c>
      <c r="B9" s="39">
        <v>2</v>
      </c>
      <c r="C9" s="39">
        <f t="shared" si="0"/>
        <v>520</v>
      </c>
      <c r="D9" s="39"/>
    </row>
    <row r="10" s="60" customFormat="1" ht="24.95" customHeight="1" spans="1:4">
      <c r="A10" s="39" t="s">
        <v>12</v>
      </c>
      <c r="B10" s="39">
        <v>4</v>
      </c>
      <c r="C10" s="39">
        <f t="shared" si="0"/>
        <v>1040</v>
      </c>
      <c r="D10" s="39"/>
    </row>
    <row r="11" s="60" customFormat="1" ht="24.95" customHeight="1" spans="1:4">
      <c r="A11" s="39"/>
      <c r="B11" s="39"/>
      <c r="C11" s="39"/>
      <c r="D11" s="39"/>
    </row>
    <row r="12" s="61" customFormat="1" ht="53.1" customHeight="1" spans="1:4">
      <c r="A12" s="64" t="s">
        <v>13</v>
      </c>
      <c r="B12" s="64">
        <f>SUM(B3:B11)</f>
        <v>60</v>
      </c>
      <c r="C12" s="64">
        <f>SUM(C3:C11)</f>
        <v>15600</v>
      </c>
      <c r="D12" s="65"/>
    </row>
    <row r="14" spans="1:4">
      <c r="A14" s="62" t="s">
        <v>14</v>
      </c>
      <c r="B14" s="62"/>
      <c r="C14" s="62"/>
      <c r="D14" s="62"/>
    </row>
    <row r="15" ht="36" customHeight="1" spans="1:4">
      <c r="A15" s="62"/>
      <c r="B15" s="62"/>
      <c r="C15" s="62"/>
      <c r="D15" s="62"/>
    </row>
    <row r="16" ht="14.25" spans="1:4">
      <c r="A16" s="63" t="s">
        <v>1</v>
      </c>
      <c r="B16" s="63" t="s">
        <v>2</v>
      </c>
      <c r="C16" s="63" t="s">
        <v>3</v>
      </c>
      <c r="D16" s="63" t="s">
        <v>4</v>
      </c>
    </row>
    <row r="17" spans="1:4">
      <c r="A17" s="39" t="s">
        <v>5</v>
      </c>
      <c r="B17" s="39">
        <v>6</v>
      </c>
      <c r="C17" s="39">
        <v>1560</v>
      </c>
      <c r="D17" s="66" t="s">
        <v>15</v>
      </c>
    </row>
    <row r="18" spans="1:4">
      <c r="A18" s="39" t="s">
        <v>6</v>
      </c>
      <c r="B18" s="39">
        <v>24</v>
      </c>
      <c r="C18" s="39">
        <v>6240</v>
      </c>
      <c r="D18" s="66" t="s">
        <v>15</v>
      </c>
    </row>
    <row r="19" spans="1:4">
      <c r="A19" s="39" t="s">
        <v>7</v>
      </c>
      <c r="B19" s="39">
        <v>2</v>
      </c>
      <c r="C19" s="39">
        <v>520</v>
      </c>
      <c r="D19" s="66" t="s">
        <v>15</v>
      </c>
    </row>
    <row r="20" spans="1:4">
      <c r="A20" s="39" t="s">
        <v>8</v>
      </c>
      <c r="B20" s="39">
        <v>7</v>
      </c>
      <c r="C20" s="39">
        <v>1820</v>
      </c>
      <c r="D20" s="66" t="s">
        <v>15</v>
      </c>
    </row>
    <row r="21" spans="1:4">
      <c r="A21" s="39" t="s">
        <v>9</v>
      </c>
      <c r="B21" s="39">
        <v>6</v>
      </c>
      <c r="C21" s="39">
        <v>1560</v>
      </c>
      <c r="D21" s="66" t="s">
        <v>15</v>
      </c>
    </row>
    <row r="22" spans="1:4">
      <c r="A22" s="39" t="s">
        <v>10</v>
      </c>
      <c r="B22" s="39">
        <v>4</v>
      </c>
      <c r="C22" s="39">
        <v>1040</v>
      </c>
      <c r="D22" s="66" t="s">
        <v>15</v>
      </c>
    </row>
    <row r="23" spans="1:4">
      <c r="A23" s="39" t="s">
        <v>11</v>
      </c>
      <c r="B23" s="39">
        <v>2</v>
      </c>
      <c r="C23" s="39">
        <v>520</v>
      </c>
      <c r="D23" s="66" t="s">
        <v>15</v>
      </c>
    </row>
    <row r="24" spans="1:4">
      <c r="A24" s="39" t="s">
        <v>12</v>
      </c>
      <c r="B24" s="39">
        <v>2</v>
      </c>
      <c r="C24" s="39">
        <v>520</v>
      </c>
      <c r="D24" s="66" t="s">
        <v>15</v>
      </c>
    </row>
    <row r="25" spans="1:4">
      <c r="A25" s="39"/>
      <c r="B25" s="39"/>
      <c r="C25" s="39"/>
      <c r="D25" s="39"/>
    </row>
    <row r="26" spans="1:4">
      <c r="A26" s="64" t="s">
        <v>13</v>
      </c>
      <c r="B26" s="64">
        <f>SUM(B17:B25)</f>
        <v>53</v>
      </c>
      <c r="C26" s="64">
        <f>SUM(C17:C25)</f>
        <v>13780</v>
      </c>
      <c r="D26" s="65"/>
    </row>
  </sheetData>
  <mergeCells count="2">
    <mergeCell ref="A1:D1"/>
    <mergeCell ref="A14:D15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8"/>
  <sheetViews>
    <sheetView topLeftCell="A49" workbookViewId="0">
      <selection activeCell="E91" sqref="E91"/>
    </sheetView>
  </sheetViews>
  <sheetFormatPr defaultColWidth="9" defaultRowHeight="13.5"/>
  <cols>
    <col min="3" max="4" width="11.8833333333333" customWidth="1"/>
    <col min="6" max="6" width="11.6333333333333" customWidth="1"/>
    <col min="7" max="7" width="12.1333333333333" customWidth="1"/>
    <col min="8" max="8" width="9.66666666666667"/>
    <col min="10" max="10" width="11.5" customWidth="1"/>
    <col min="11" max="12" width="12.1333333333333" customWidth="1"/>
    <col min="13" max="13" width="15.25" customWidth="1"/>
    <col min="14" max="14" width="14.6333333333333" customWidth="1"/>
  </cols>
  <sheetData>
    <row r="1" ht="27" spans="1:13">
      <c r="A1" s="3" t="s">
        <v>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5">
      <c r="A2" s="4" t="s">
        <v>1</v>
      </c>
      <c r="B2" s="4" t="s">
        <v>17</v>
      </c>
      <c r="C2" s="4" t="s">
        <v>18</v>
      </c>
      <c r="D2" s="4" t="s">
        <v>19</v>
      </c>
      <c r="E2" s="4" t="s">
        <v>20</v>
      </c>
      <c r="F2" s="4" t="s">
        <v>21</v>
      </c>
      <c r="G2" s="4" t="s">
        <v>22</v>
      </c>
      <c r="H2" s="4" t="s">
        <v>23</v>
      </c>
      <c r="I2" s="4" t="s">
        <v>24</v>
      </c>
      <c r="J2" s="4" t="s">
        <v>25</v>
      </c>
      <c r="K2" s="4" t="s">
        <v>26</v>
      </c>
      <c r="L2" s="4" t="s">
        <v>27</v>
      </c>
      <c r="M2" s="4" t="s">
        <v>28</v>
      </c>
      <c r="N2" s="34" t="s">
        <v>29</v>
      </c>
      <c r="O2" s="35" t="s">
        <v>30</v>
      </c>
    </row>
    <row r="3" spans="1: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36"/>
      <c r="O3" s="37"/>
    </row>
    <row r="4" ht="48" spans="1:15">
      <c r="A4" s="6" t="s">
        <v>5</v>
      </c>
      <c r="B4" s="6" t="s">
        <v>31</v>
      </c>
      <c r="C4" s="6" t="s">
        <v>32</v>
      </c>
      <c r="D4" s="6" t="s">
        <v>33</v>
      </c>
      <c r="E4" s="6" t="s">
        <v>34</v>
      </c>
      <c r="F4" s="7">
        <v>12827</v>
      </c>
      <c r="G4" s="7">
        <v>34742</v>
      </c>
      <c r="H4" s="7">
        <v>26872</v>
      </c>
      <c r="I4" s="6" t="s">
        <v>35</v>
      </c>
      <c r="J4" s="6"/>
      <c r="K4" s="6" t="s">
        <v>36</v>
      </c>
      <c r="L4" s="6" t="s">
        <v>37</v>
      </c>
      <c r="M4" s="6">
        <v>13577321301</v>
      </c>
      <c r="N4" s="6" t="s">
        <v>38</v>
      </c>
      <c r="O4" s="6">
        <v>260</v>
      </c>
    </row>
    <row r="5" ht="36" spans="1:15">
      <c r="A5" s="8" t="s">
        <v>5</v>
      </c>
      <c r="B5" s="9" t="s">
        <v>39</v>
      </c>
      <c r="C5" s="9" t="s">
        <v>40</v>
      </c>
      <c r="D5" s="67" t="s">
        <v>41</v>
      </c>
      <c r="E5" s="9" t="s">
        <v>34</v>
      </c>
      <c r="F5" s="11">
        <v>20070</v>
      </c>
      <c r="G5" s="12">
        <v>40171</v>
      </c>
      <c r="H5" s="12">
        <v>29190</v>
      </c>
      <c r="I5" s="9" t="s">
        <v>42</v>
      </c>
      <c r="J5" s="38">
        <v>36342</v>
      </c>
      <c r="K5" s="8" t="s">
        <v>43</v>
      </c>
      <c r="L5" s="8" t="s">
        <v>43</v>
      </c>
      <c r="M5" s="6">
        <v>13988792696</v>
      </c>
      <c r="N5" s="8" t="s">
        <v>44</v>
      </c>
      <c r="O5" s="39">
        <v>260</v>
      </c>
    </row>
    <row r="6" ht="36" spans="1:15">
      <c r="A6" s="6" t="s">
        <v>5</v>
      </c>
      <c r="B6" s="13" t="s">
        <v>45</v>
      </c>
      <c r="C6" s="13" t="s">
        <v>46</v>
      </c>
      <c r="D6" s="68" t="s">
        <v>47</v>
      </c>
      <c r="E6" s="13" t="s">
        <v>34</v>
      </c>
      <c r="F6" s="7">
        <v>19572</v>
      </c>
      <c r="G6" s="15">
        <v>39753</v>
      </c>
      <c r="H6" s="15">
        <v>27242</v>
      </c>
      <c r="I6" s="6" t="s">
        <v>35</v>
      </c>
      <c r="J6" s="40"/>
      <c r="K6" s="6" t="s">
        <v>48</v>
      </c>
      <c r="L6" s="6" t="s">
        <v>48</v>
      </c>
      <c r="M6" s="6">
        <v>13988736827</v>
      </c>
      <c r="N6" s="6" t="s">
        <v>44</v>
      </c>
      <c r="O6" s="39">
        <v>260</v>
      </c>
    </row>
    <row r="7" ht="36" spans="1:15">
      <c r="A7" s="6" t="s">
        <v>5</v>
      </c>
      <c r="B7" s="13" t="s">
        <v>49</v>
      </c>
      <c r="C7" s="13" t="s">
        <v>50</v>
      </c>
      <c r="D7" s="14"/>
      <c r="E7" s="13" t="s">
        <v>34</v>
      </c>
      <c r="F7" s="7" t="s">
        <v>51</v>
      </c>
      <c r="G7" s="7" t="s">
        <v>52</v>
      </c>
      <c r="H7" s="7" t="s">
        <v>53</v>
      </c>
      <c r="I7" s="6" t="s">
        <v>35</v>
      </c>
      <c r="J7" s="40"/>
      <c r="K7" s="6" t="s">
        <v>54</v>
      </c>
      <c r="L7" s="6" t="s">
        <v>55</v>
      </c>
      <c r="M7" s="6">
        <v>13988725858</v>
      </c>
      <c r="N7" s="6" t="s">
        <v>56</v>
      </c>
      <c r="O7" s="39">
        <v>260</v>
      </c>
    </row>
    <row r="8" ht="24" spans="1:15">
      <c r="A8" s="6" t="s">
        <v>5</v>
      </c>
      <c r="B8" s="13" t="s">
        <v>57</v>
      </c>
      <c r="C8" s="13" t="s">
        <v>58</v>
      </c>
      <c r="D8" s="14" t="s">
        <v>59</v>
      </c>
      <c r="E8" s="12" t="s">
        <v>34</v>
      </c>
      <c r="F8" s="16">
        <v>1934.7</v>
      </c>
      <c r="G8" s="16">
        <v>1983.11</v>
      </c>
      <c r="H8" s="16">
        <v>1956.5</v>
      </c>
      <c r="I8" s="6" t="s">
        <v>35</v>
      </c>
      <c r="J8" s="40"/>
      <c r="K8" s="6" t="s">
        <v>54</v>
      </c>
      <c r="L8" s="6" t="s">
        <v>60</v>
      </c>
      <c r="M8" s="6">
        <v>18908872502</v>
      </c>
      <c r="N8" s="6" t="s">
        <v>61</v>
      </c>
      <c r="O8" s="39">
        <v>260</v>
      </c>
    </row>
    <row r="9" ht="24" spans="1:15">
      <c r="A9" s="6" t="s">
        <v>5</v>
      </c>
      <c r="B9" s="13" t="s">
        <v>62</v>
      </c>
      <c r="C9" s="13" t="s">
        <v>63</v>
      </c>
      <c r="D9" s="14" t="s">
        <v>59</v>
      </c>
      <c r="E9" s="12" t="s">
        <v>34</v>
      </c>
      <c r="F9" s="16">
        <v>1937.9</v>
      </c>
      <c r="G9" s="16">
        <v>1987.1</v>
      </c>
      <c r="H9" s="16">
        <v>1956.6</v>
      </c>
      <c r="I9" s="6" t="s">
        <v>35</v>
      </c>
      <c r="J9" s="40"/>
      <c r="K9" s="6" t="s">
        <v>54</v>
      </c>
      <c r="L9" s="6" t="s">
        <v>64</v>
      </c>
      <c r="M9" s="6">
        <v>13378870233</v>
      </c>
      <c r="N9" s="6" t="s">
        <v>61</v>
      </c>
      <c r="O9" s="39">
        <v>260</v>
      </c>
    </row>
    <row r="10" s="1" customFormat="1" ht="24" spans="1:15">
      <c r="A10" s="17" t="s">
        <v>65</v>
      </c>
      <c r="B10" s="18" t="s">
        <v>66</v>
      </c>
      <c r="C10" s="18"/>
      <c r="D10" s="19"/>
      <c r="E10" s="18"/>
      <c r="F10" s="20"/>
      <c r="G10" s="21"/>
      <c r="H10" s="21"/>
      <c r="I10" s="17"/>
      <c r="J10" s="41"/>
      <c r="K10" s="17"/>
      <c r="L10" s="17"/>
      <c r="M10" s="42"/>
      <c r="N10" s="17"/>
      <c r="O10" s="30">
        <f>SUM(O4:O9)</f>
        <v>1560</v>
      </c>
    </row>
    <row r="11" ht="24" spans="1:15">
      <c r="A11" s="6" t="s">
        <v>6</v>
      </c>
      <c r="B11" s="6" t="s">
        <v>67</v>
      </c>
      <c r="C11" s="14" t="s">
        <v>68</v>
      </c>
      <c r="D11" s="14">
        <v>3400000682</v>
      </c>
      <c r="E11" s="7" t="s">
        <v>69</v>
      </c>
      <c r="F11" s="7" t="s">
        <v>70</v>
      </c>
      <c r="G11" s="7" t="s">
        <v>71</v>
      </c>
      <c r="H11" s="7" t="s">
        <v>72</v>
      </c>
      <c r="I11" s="6" t="s">
        <v>35</v>
      </c>
      <c r="J11" s="6"/>
      <c r="K11" s="6" t="s">
        <v>73</v>
      </c>
      <c r="L11" s="6" t="s">
        <v>74</v>
      </c>
      <c r="M11" s="6">
        <v>13988704556</v>
      </c>
      <c r="N11" s="6" t="s">
        <v>75</v>
      </c>
      <c r="O11" s="39">
        <v>260</v>
      </c>
    </row>
    <row r="12" ht="36" spans="1:15">
      <c r="A12" s="6" t="s">
        <v>6</v>
      </c>
      <c r="B12" s="6" t="s">
        <v>76</v>
      </c>
      <c r="C12" s="14" t="s">
        <v>77</v>
      </c>
      <c r="D12" s="14">
        <v>3400000671</v>
      </c>
      <c r="E12" s="7" t="s">
        <v>69</v>
      </c>
      <c r="F12" s="7" t="s">
        <v>78</v>
      </c>
      <c r="G12" s="7" t="s">
        <v>79</v>
      </c>
      <c r="H12" s="7" t="s">
        <v>80</v>
      </c>
      <c r="I12" s="6" t="s">
        <v>35</v>
      </c>
      <c r="J12" s="6"/>
      <c r="K12" s="6" t="s">
        <v>73</v>
      </c>
      <c r="L12" s="6" t="s">
        <v>81</v>
      </c>
      <c r="M12" s="6">
        <v>13988704557</v>
      </c>
      <c r="N12" s="6" t="s">
        <v>75</v>
      </c>
      <c r="O12" s="39">
        <v>260</v>
      </c>
    </row>
    <row r="13" ht="36" spans="1:15">
      <c r="A13" s="6" t="s">
        <v>6</v>
      </c>
      <c r="B13" s="6" t="s">
        <v>82</v>
      </c>
      <c r="C13" s="14" t="s">
        <v>83</v>
      </c>
      <c r="D13" s="14">
        <v>3400000673</v>
      </c>
      <c r="E13" s="7" t="s">
        <v>69</v>
      </c>
      <c r="F13" s="7" t="s">
        <v>84</v>
      </c>
      <c r="G13" s="7" t="s">
        <v>85</v>
      </c>
      <c r="H13" s="7" t="s">
        <v>86</v>
      </c>
      <c r="I13" s="6" t="s">
        <v>35</v>
      </c>
      <c r="J13" s="6"/>
      <c r="K13" s="6" t="s">
        <v>73</v>
      </c>
      <c r="L13" s="6" t="s">
        <v>87</v>
      </c>
      <c r="M13" s="6">
        <v>13988713318</v>
      </c>
      <c r="N13" s="6" t="s">
        <v>75</v>
      </c>
      <c r="O13" s="39">
        <v>260</v>
      </c>
    </row>
    <row r="14" ht="24" spans="1:15">
      <c r="A14" s="6" t="s">
        <v>6</v>
      </c>
      <c r="B14" s="13" t="s">
        <v>88</v>
      </c>
      <c r="C14" s="13" t="s">
        <v>89</v>
      </c>
      <c r="D14" s="68" t="s">
        <v>90</v>
      </c>
      <c r="E14" s="13" t="s">
        <v>69</v>
      </c>
      <c r="F14" s="22">
        <v>22620</v>
      </c>
      <c r="G14" s="23">
        <v>41234</v>
      </c>
      <c r="H14" s="23">
        <v>29556</v>
      </c>
      <c r="I14" s="6" t="s">
        <v>35</v>
      </c>
      <c r="J14" s="43"/>
      <c r="K14" s="44" t="s">
        <v>91</v>
      </c>
      <c r="L14" s="44" t="s">
        <v>91</v>
      </c>
      <c r="M14" s="6">
        <v>13988799956</v>
      </c>
      <c r="N14" s="6" t="s">
        <v>44</v>
      </c>
      <c r="O14" s="39">
        <v>260</v>
      </c>
    </row>
    <row r="15" ht="36" spans="1:15">
      <c r="A15" s="6" t="s">
        <v>6</v>
      </c>
      <c r="B15" s="13" t="s">
        <v>92</v>
      </c>
      <c r="C15" s="13" t="s">
        <v>93</v>
      </c>
      <c r="D15" s="68" t="s">
        <v>94</v>
      </c>
      <c r="E15" s="13" t="s">
        <v>34</v>
      </c>
      <c r="F15" s="7">
        <v>12175</v>
      </c>
      <c r="G15" s="15">
        <v>31107</v>
      </c>
      <c r="H15" s="15">
        <v>19572</v>
      </c>
      <c r="I15" s="6" t="s">
        <v>35</v>
      </c>
      <c r="J15" s="40"/>
      <c r="K15" s="6" t="s">
        <v>95</v>
      </c>
      <c r="L15" s="6" t="s">
        <v>95</v>
      </c>
      <c r="M15" s="6">
        <v>13988716070</v>
      </c>
      <c r="N15" s="6" t="s">
        <v>44</v>
      </c>
      <c r="O15" s="39">
        <v>260</v>
      </c>
    </row>
    <row r="16" ht="36" spans="1:15">
      <c r="A16" s="6" t="s">
        <v>6</v>
      </c>
      <c r="B16" s="13" t="s">
        <v>96</v>
      </c>
      <c r="C16" s="13" t="s">
        <v>97</v>
      </c>
      <c r="D16" s="68" t="s">
        <v>98</v>
      </c>
      <c r="E16" s="13" t="s">
        <v>69</v>
      </c>
      <c r="F16" s="7">
        <v>17502</v>
      </c>
      <c r="G16" s="15">
        <v>35557</v>
      </c>
      <c r="H16" s="15">
        <v>28095</v>
      </c>
      <c r="I16" s="6" t="s">
        <v>35</v>
      </c>
      <c r="J16" s="40"/>
      <c r="K16" s="6" t="s">
        <v>99</v>
      </c>
      <c r="L16" s="6" t="s">
        <v>99</v>
      </c>
      <c r="M16" s="6">
        <v>13988759906</v>
      </c>
      <c r="N16" s="6" t="s">
        <v>44</v>
      </c>
      <c r="O16" s="39">
        <v>260</v>
      </c>
    </row>
    <row r="17" ht="36" spans="1:15">
      <c r="A17" s="6" t="s">
        <v>6</v>
      </c>
      <c r="B17" s="13" t="s">
        <v>100</v>
      </c>
      <c r="C17" s="13" t="s">
        <v>101</v>
      </c>
      <c r="D17" s="13" t="s">
        <v>102</v>
      </c>
      <c r="E17" s="13" t="s">
        <v>34</v>
      </c>
      <c r="F17" s="7">
        <v>22989</v>
      </c>
      <c r="G17" s="15">
        <v>43081</v>
      </c>
      <c r="H17" s="15">
        <v>29556</v>
      </c>
      <c r="I17" s="6" t="s">
        <v>35</v>
      </c>
      <c r="J17" s="45"/>
      <c r="K17" s="6" t="s">
        <v>103</v>
      </c>
      <c r="L17" s="6" t="s">
        <v>104</v>
      </c>
      <c r="M17" s="6">
        <v>15284577416</v>
      </c>
      <c r="N17" s="6" t="s">
        <v>44</v>
      </c>
      <c r="O17" s="39">
        <v>260</v>
      </c>
    </row>
    <row r="18" ht="36" spans="1:15">
      <c r="A18" s="6" t="s">
        <v>6</v>
      </c>
      <c r="B18" s="24" t="s">
        <v>105</v>
      </c>
      <c r="C18" s="24" t="s">
        <v>106</v>
      </c>
      <c r="D18" s="24" t="s">
        <v>107</v>
      </c>
      <c r="E18" s="24" t="s">
        <v>69</v>
      </c>
      <c r="F18" s="7">
        <v>21307</v>
      </c>
      <c r="G18" s="15">
        <v>39600</v>
      </c>
      <c r="H18" s="15">
        <v>28825</v>
      </c>
      <c r="I18" s="6" t="s">
        <v>35</v>
      </c>
      <c r="J18" s="15"/>
      <c r="K18" s="16" t="s">
        <v>108</v>
      </c>
      <c r="L18" s="16" t="s">
        <v>108</v>
      </c>
      <c r="M18" s="6">
        <v>15912606332</v>
      </c>
      <c r="N18" s="6" t="s">
        <v>44</v>
      </c>
      <c r="O18" s="39">
        <v>260</v>
      </c>
    </row>
    <row r="19" ht="36" spans="1:15">
      <c r="A19" s="6" t="s">
        <v>6</v>
      </c>
      <c r="B19" s="24" t="s">
        <v>109</v>
      </c>
      <c r="C19" s="24" t="s">
        <v>110</v>
      </c>
      <c r="D19" s="24" t="s">
        <v>111</v>
      </c>
      <c r="E19" s="24" t="s">
        <v>34</v>
      </c>
      <c r="F19" s="7">
        <v>20245</v>
      </c>
      <c r="G19" s="15">
        <v>40609</v>
      </c>
      <c r="H19" s="15">
        <v>27242</v>
      </c>
      <c r="I19" s="6" t="s">
        <v>42</v>
      </c>
      <c r="J19" s="46">
        <v>35916</v>
      </c>
      <c r="K19" s="16" t="s">
        <v>112</v>
      </c>
      <c r="L19" s="16" t="s">
        <v>112</v>
      </c>
      <c r="M19" s="6">
        <v>13988715758</v>
      </c>
      <c r="N19" s="6" t="s">
        <v>44</v>
      </c>
      <c r="O19" s="39">
        <v>260</v>
      </c>
    </row>
    <row r="20" ht="24" spans="1:15">
      <c r="A20" s="6" t="s">
        <v>6</v>
      </c>
      <c r="B20" s="24" t="s">
        <v>113</v>
      </c>
      <c r="C20" s="24" t="s">
        <v>114</v>
      </c>
      <c r="D20" s="24" t="s">
        <v>115</v>
      </c>
      <c r="E20" s="24" t="s">
        <v>69</v>
      </c>
      <c r="F20" s="7">
        <v>21534</v>
      </c>
      <c r="G20" s="15">
        <v>39804</v>
      </c>
      <c r="H20" s="15">
        <v>29556</v>
      </c>
      <c r="I20" s="6" t="s">
        <v>35</v>
      </c>
      <c r="J20" s="15"/>
      <c r="K20" s="16" t="s">
        <v>116</v>
      </c>
      <c r="L20" s="16" t="s">
        <v>116</v>
      </c>
      <c r="M20" s="6">
        <v>15008869428</v>
      </c>
      <c r="N20" s="6" t="s">
        <v>44</v>
      </c>
      <c r="O20" s="39">
        <v>260</v>
      </c>
    </row>
    <row r="21" ht="36" spans="1:15">
      <c r="A21" s="6" t="s">
        <v>6</v>
      </c>
      <c r="B21" s="24" t="s">
        <v>117</v>
      </c>
      <c r="C21" s="24" t="s">
        <v>118</v>
      </c>
      <c r="D21" s="24" t="s">
        <v>119</v>
      </c>
      <c r="E21" s="24" t="s">
        <v>34</v>
      </c>
      <c r="F21" s="7">
        <v>19111</v>
      </c>
      <c r="G21" s="15">
        <v>39203</v>
      </c>
      <c r="H21" s="15">
        <v>25781</v>
      </c>
      <c r="I21" s="6" t="s">
        <v>42</v>
      </c>
      <c r="J21" s="46">
        <v>31229</v>
      </c>
      <c r="K21" s="16" t="s">
        <v>120</v>
      </c>
      <c r="L21" s="16" t="s">
        <v>120</v>
      </c>
      <c r="M21" s="6">
        <v>13578348520</v>
      </c>
      <c r="N21" s="6" t="s">
        <v>44</v>
      </c>
      <c r="O21" s="39">
        <v>260</v>
      </c>
    </row>
    <row r="22" ht="48" spans="1:15">
      <c r="A22" s="6" t="s">
        <v>6</v>
      </c>
      <c r="B22" s="24" t="s">
        <v>121</v>
      </c>
      <c r="C22" s="24" t="s">
        <v>122</v>
      </c>
      <c r="D22" s="24" t="s">
        <v>123</v>
      </c>
      <c r="E22" s="24" t="s">
        <v>69</v>
      </c>
      <c r="F22" s="22">
        <v>21534</v>
      </c>
      <c r="G22" s="15">
        <v>40052</v>
      </c>
      <c r="H22" s="15">
        <v>29556</v>
      </c>
      <c r="I22" s="6" t="s">
        <v>35</v>
      </c>
      <c r="J22" s="15"/>
      <c r="K22" s="16" t="s">
        <v>124</v>
      </c>
      <c r="L22" s="16" t="s">
        <v>124</v>
      </c>
      <c r="M22" s="6">
        <v>13308879087</v>
      </c>
      <c r="N22" s="6" t="s">
        <v>44</v>
      </c>
      <c r="O22" s="39">
        <v>260</v>
      </c>
    </row>
    <row r="23" ht="24" spans="1:15">
      <c r="A23" s="6" t="s">
        <v>6</v>
      </c>
      <c r="B23" s="24" t="s">
        <v>125</v>
      </c>
      <c r="C23" s="24" t="s">
        <v>126</v>
      </c>
      <c r="D23" s="24" t="s">
        <v>127</v>
      </c>
      <c r="E23" s="24" t="s">
        <v>34</v>
      </c>
      <c r="F23" s="7">
        <v>21539</v>
      </c>
      <c r="G23" s="15">
        <v>41632</v>
      </c>
      <c r="H23" s="15">
        <v>28856</v>
      </c>
      <c r="I23" s="6" t="s">
        <v>35</v>
      </c>
      <c r="J23" s="46"/>
      <c r="K23" s="16" t="s">
        <v>128</v>
      </c>
      <c r="L23" s="16" t="s">
        <v>128</v>
      </c>
      <c r="M23" s="6">
        <v>18908872939</v>
      </c>
      <c r="N23" s="6" t="s">
        <v>44</v>
      </c>
      <c r="O23" s="39">
        <v>260</v>
      </c>
    </row>
    <row r="24" ht="24" spans="1:15">
      <c r="A24" s="25" t="s">
        <v>6</v>
      </c>
      <c r="B24" s="26" t="s">
        <v>129</v>
      </c>
      <c r="C24" s="26" t="s">
        <v>130</v>
      </c>
      <c r="D24" s="26"/>
      <c r="E24" s="26" t="s">
        <v>69</v>
      </c>
      <c r="F24" s="27">
        <v>15067</v>
      </c>
      <c r="G24" s="28">
        <v>26969</v>
      </c>
      <c r="H24" s="28">
        <v>34304</v>
      </c>
      <c r="I24" s="25" t="s">
        <v>35</v>
      </c>
      <c r="J24" s="47"/>
      <c r="K24" s="48" t="s">
        <v>131</v>
      </c>
      <c r="L24" s="48" t="s">
        <v>132</v>
      </c>
      <c r="M24" s="6" t="s">
        <v>133</v>
      </c>
      <c r="N24" s="25" t="s">
        <v>134</v>
      </c>
      <c r="O24" s="39">
        <v>260</v>
      </c>
    </row>
    <row r="25" ht="24" spans="1:15">
      <c r="A25" s="25" t="s">
        <v>6</v>
      </c>
      <c r="B25" s="26" t="s">
        <v>135</v>
      </c>
      <c r="C25" s="26" t="s">
        <v>136</v>
      </c>
      <c r="D25" s="26" t="s">
        <v>137</v>
      </c>
      <c r="E25" s="24" t="s">
        <v>34</v>
      </c>
      <c r="F25" s="16">
        <v>1958.4</v>
      </c>
      <c r="G25" s="16">
        <v>2012.12</v>
      </c>
      <c r="H25" s="16">
        <v>1980.12</v>
      </c>
      <c r="I25" s="25" t="s">
        <v>35</v>
      </c>
      <c r="J25" s="47"/>
      <c r="K25" s="6" t="s">
        <v>73</v>
      </c>
      <c r="L25" s="6" t="s">
        <v>138</v>
      </c>
      <c r="M25" s="6" t="s">
        <v>139</v>
      </c>
      <c r="N25" s="6" t="s">
        <v>140</v>
      </c>
      <c r="O25" s="39">
        <v>260</v>
      </c>
    </row>
    <row r="26" ht="36" spans="1:15">
      <c r="A26" s="25" t="s">
        <v>6</v>
      </c>
      <c r="B26" s="26" t="s">
        <v>141</v>
      </c>
      <c r="C26" s="26" t="s">
        <v>142</v>
      </c>
      <c r="D26" s="26" t="s">
        <v>143</v>
      </c>
      <c r="E26" s="24" t="s">
        <v>69</v>
      </c>
      <c r="F26" s="16">
        <v>1963.8</v>
      </c>
      <c r="G26" s="16">
        <v>2013.9</v>
      </c>
      <c r="H26" s="16">
        <v>1982.12</v>
      </c>
      <c r="I26" s="25" t="s">
        <v>42</v>
      </c>
      <c r="J26" s="16">
        <v>2003.12</v>
      </c>
      <c r="K26" s="6" t="s">
        <v>73</v>
      </c>
      <c r="L26" s="16" t="s">
        <v>144</v>
      </c>
      <c r="M26" s="6" t="s">
        <v>145</v>
      </c>
      <c r="N26" s="6" t="s">
        <v>140</v>
      </c>
      <c r="O26" s="39">
        <v>260</v>
      </c>
    </row>
    <row r="27" ht="24" spans="1:15">
      <c r="A27" s="25" t="s">
        <v>6</v>
      </c>
      <c r="B27" s="26" t="s">
        <v>146</v>
      </c>
      <c r="C27" s="26" t="s">
        <v>147</v>
      </c>
      <c r="D27" s="26" t="s">
        <v>148</v>
      </c>
      <c r="E27" s="24" t="s">
        <v>34</v>
      </c>
      <c r="F27" s="16">
        <v>1964.12</v>
      </c>
      <c r="G27" s="16">
        <v>2019.12</v>
      </c>
      <c r="H27" s="16">
        <v>1984.1</v>
      </c>
      <c r="I27" s="25" t="s">
        <v>35</v>
      </c>
      <c r="J27" s="16"/>
      <c r="K27" s="6" t="s">
        <v>73</v>
      </c>
      <c r="L27" s="16" t="s">
        <v>149</v>
      </c>
      <c r="M27" s="6" t="s">
        <v>150</v>
      </c>
      <c r="N27" s="6" t="s">
        <v>61</v>
      </c>
      <c r="O27" s="39">
        <v>260</v>
      </c>
    </row>
    <row r="28" ht="24" spans="1:15">
      <c r="A28" s="25" t="s">
        <v>6</v>
      </c>
      <c r="B28" s="26" t="s">
        <v>151</v>
      </c>
      <c r="C28" s="26" t="s">
        <v>152</v>
      </c>
      <c r="D28" s="26" t="s">
        <v>153</v>
      </c>
      <c r="E28" s="24" t="s">
        <v>69</v>
      </c>
      <c r="F28" s="16">
        <v>1962.12</v>
      </c>
      <c r="G28" s="16">
        <v>2012.12</v>
      </c>
      <c r="H28" s="16">
        <v>1979.12</v>
      </c>
      <c r="I28" s="25" t="s">
        <v>35</v>
      </c>
      <c r="J28" s="16"/>
      <c r="K28" s="6" t="s">
        <v>73</v>
      </c>
      <c r="L28" s="16" t="s">
        <v>154</v>
      </c>
      <c r="M28" s="6" t="s">
        <v>155</v>
      </c>
      <c r="N28" s="6" t="s">
        <v>61</v>
      </c>
      <c r="O28" s="39">
        <v>260</v>
      </c>
    </row>
    <row r="29" ht="24" spans="1:15">
      <c r="A29" s="25" t="s">
        <v>6</v>
      </c>
      <c r="B29" s="26" t="s">
        <v>156</v>
      </c>
      <c r="C29" s="26" t="s">
        <v>157</v>
      </c>
      <c r="D29" s="26" t="s">
        <v>158</v>
      </c>
      <c r="E29" s="24" t="s">
        <v>69</v>
      </c>
      <c r="F29" s="16">
        <v>1965.5</v>
      </c>
      <c r="G29" s="16">
        <v>2015.5</v>
      </c>
      <c r="H29" s="16">
        <v>1982.2</v>
      </c>
      <c r="I29" s="25" t="s">
        <v>35</v>
      </c>
      <c r="J29" s="16"/>
      <c r="K29" s="6" t="s">
        <v>73</v>
      </c>
      <c r="L29" s="16" t="s">
        <v>159</v>
      </c>
      <c r="M29" s="6" t="s">
        <v>160</v>
      </c>
      <c r="N29" s="6" t="s">
        <v>61</v>
      </c>
      <c r="O29" s="39">
        <v>260</v>
      </c>
    </row>
    <row r="30" ht="24" spans="1:15">
      <c r="A30" s="25" t="s">
        <v>6</v>
      </c>
      <c r="B30" s="26" t="s">
        <v>161</v>
      </c>
      <c r="C30" s="26" t="s">
        <v>162</v>
      </c>
      <c r="D30" s="26" t="s">
        <v>163</v>
      </c>
      <c r="E30" s="24" t="s">
        <v>34</v>
      </c>
      <c r="F30" s="16">
        <v>1958.12</v>
      </c>
      <c r="G30" s="16">
        <v>2013.12</v>
      </c>
      <c r="H30" s="16">
        <v>1974.12</v>
      </c>
      <c r="I30" s="25" t="s">
        <v>35</v>
      </c>
      <c r="J30" s="16"/>
      <c r="K30" s="6" t="s">
        <v>73</v>
      </c>
      <c r="L30" s="16" t="s">
        <v>149</v>
      </c>
      <c r="M30" s="6" t="s">
        <v>164</v>
      </c>
      <c r="N30" s="6" t="s">
        <v>61</v>
      </c>
      <c r="O30" s="39">
        <v>260</v>
      </c>
    </row>
    <row r="31" ht="24" spans="1:15">
      <c r="A31" s="25" t="s">
        <v>6</v>
      </c>
      <c r="B31" s="26" t="s">
        <v>165</v>
      </c>
      <c r="C31" s="26" t="s">
        <v>166</v>
      </c>
      <c r="D31" s="26" t="s">
        <v>167</v>
      </c>
      <c r="E31" s="24" t="s">
        <v>34</v>
      </c>
      <c r="F31" s="16">
        <v>1935.7</v>
      </c>
      <c r="G31" s="16">
        <v>1989.3</v>
      </c>
      <c r="H31" s="16">
        <v>1953.3</v>
      </c>
      <c r="I31" s="25" t="s">
        <v>35</v>
      </c>
      <c r="J31" s="16"/>
      <c r="K31" s="6" t="s">
        <v>73</v>
      </c>
      <c r="L31" s="16" t="s">
        <v>159</v>
      </c>
      <c r="M31" s="6" t="s">
        <v>168</v>
      </c>
      <c r="N31" s="6" t="s">
        <v>61</v>
      </c>
      <c r="O31" s="39">
        <v>260</v>
      </c>
    </row>
    <row r="32" ht="24" spans="1:15">
      <c r="A32" s="25" t="s">
        <v>6</v>
      </c>
      <c r="B32" s="26" t="s">
        <v>169</v>
      </c>
      <c r="C32" s="26" t="s">
        <v>170</v>
      </c>
      <c r="D32" s="26" t="s">
        <v>171</v>
      </c>
      <c r="E32" s="24" t="s">
        <v>34</v>
      </c>
      <c r="F32" s="16">
        <v>1938.12</v>
      </c>
      <c r="G32" s="16">
        <v>1986.3</v>
      </c>
      <c r="H32" s="16">
        <v>1958.5</v>
      </c>
      <c r="I32" s="25" t="s">
        <v>35</v>
      </c>
      <c r="J32" s="16"/>
      <c r="K32" s="6" t="s">
        <v>73</v>
      </c>
      <c r="L32" s="16" t="s">
        <v>172</v>
      </c>
      <c r="M32" s="6" t="s">
        <v>150</v>
      </c>
      <c r="N32" s="6" t="s">
        <v>61</v>
      </c>
      <c r="O32" s="39">
        <v>260</v>
      </c>
    </row>
    <row r="33" ht="24" spans="1:15">
      <c r="A33" s="25" t="s">
        <v>6</v>
      </c>
      <c r="B33" s="26" t="s">
        <v>173</v>
      </c>
      <c r="C33" s="26" t="s">
        <v>174</v>
      </c>
      <c r="D33" s="26" t="s">
        <v>175</v>
      </c>
      <c r="E33" s="24" t="s">
        <v>34</v>
      </c>
      <c r="F33" s="16">
        <v>1938.2</v>
      </c>
      <c r="G33" s="16">
        <v>1992.5</v>
      </c>
      <c r="H33" s="16">
        <v>1957.3</v>
      </c>
      <c r="I33" s="25" t="s">
        <v>35</v>
      </c>
      <c r="J33" s="16"/>
      <c r="K33" s="6" t="s">
        <v>73</v>
      </c>
      <c r="L33" s="16" t="s">
        <v>176</v>
      </c>
      <c r="M33" s="6" t="s">
        <v>177</v>
      </c>
      <c r="N33" s="6" t="s">
        <v>61</v>
      </c>
      <c r="O33" s="39">
        <v>260</v>
      </c>
    </row>
    <row r="34" ht="24" spans="1:15">
      <c r="A34" s="25" t="s">
        <v>6</v>
      </c>
      <c r="B34" s="26" t="s">
        <v>178</v>
      </c>
      <c r="C34" s="26" t="s">
        <v>179</v>
      </c>
      <c r="D34" s="26" t="s">
        <v>180</v>
      </c>
      <c r="E34" s="24" t="s">
        <v>69</v>
      </c>
      <c r="F34" s="16">
        <v>1957.4</v>
      </c>
      <c r="G34" s="16">
        <v>2007.4</v>
      </c>
      <c r="H34" s="16">
        <v>1975.11</v>
      </c>
      <c r="I34" s="25" t="s">
        <v>35</v>
      </c>
      <c r="J34" s="16"/>
      <c r="K34" s="6" t="s">
        <v>73</v>
      </c>
      <c r="L34" s="16" t="s">
        <v>181</v>
      </c>
      <c r="M34" s="6" t="s">
        <v>182</v>
      </c>
      <c r="N34" s="6" t="s">
        <v>61</v>
      </c>
      <c r="O34" s="39">
        <v>260</v>
      </c>
    </row>
    <row r="35" s="1" customFormat="1" ht="24" spans="1:15">
      <c r="A35" s="17" t="s">
        <v>183</v>
      </c>
      <c r="B35" s="17" t="s">
        <v>184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42"/>
      <c r="N35" s="17"/>
      <c r="O35" s="17">
        <f>SUM(O11:O34)</f>
        <v>6240</v>
      </c>
    </row>
    <row r="36" ht="36" spans="1:15">
      <c r="A36" s="8" t="s">
        <v>7</v>
      </c>
      <c r="B36" s="29" t="s">
        <v>185</v>
      </c>
      <c r="C36" s="29" t="s">
        <v>186</v>
      </c>
      <c r="D36" s="29">
        <v>3422005177</v>
      </c>
      <c r="E36" s="29" t="s">
        <v>34</v>
      </c>
      <c r="F36" s="29">
        <v>1963.5</v>
      </c>
      <c r="G36" s="29">
        <v>2017.3</v>
      </c>
      <c r="H36" s="29">
        <v>1970.1</v>
      </c>
      <c r="I36" s="29" t="s">
        <v>35</v>
      </c>
      <c r="J36" s="29"/>
      <c r="K36" s="29" t="s">
        <v>187</v>
      </c>
      <c r="L36" s="29" t="s">
        <v>187</v>
      </c>
      <c r="M36" s="6">
        <v>15087224707</v>
      </c>
      <c r="N36" s="8" t="s">
        <v>188</v>
      </c>
      <c r="O36" s="49">
        <v>260</v>
      </c>
    </row>
    <row r="37" ht="48" spans="1:15">
      <c r="A37" s="6" t="s">
        <v>7</v>
      </c>
      <c r="B37" s="16" t="s">
        <v>189</v>
      </c>
      <c r="C37" s="16" t="s">
        <v>190</v>
      </c>
      <c r="D37" s="16" t="s">
        <v>191</v>
      </c>
      <c r="E37" s="16" t="s">
        <v>34</v>
      </c>
      <c r="F37" s="16">
        <v>1959.4</v>
      </c>
      <c r="G37" s="16">
        <v>2019.5</v>
      </c>
      <c r="H37" s="16" t="s">
        <v>192</v>
      </c>
      <c r="I37" s="16" t="s">
        <v>35</v>
      </c>
      <c r="J37" s="16"/>
      <c r="K37" s="16" t="s">
        <v>193</v>
      </c>
      <c r="L37" s="16" t="s">
        <v>193</v>
      </c>
      <c r="M37" s="6">
        <v>13988798860</v>
      </c>
      <c r="N37" s="6" t="s">
        <v>188</v>
      </c>
      <c r="O37" s="39">
        <v>260</v>
      </c>
    </row>
    <row r="38" s="1" customFormat="1" ht="24" spans="1:15">
      <c r="A38" s="17" t="s">
        <v>194</v>
      </c>
      <c r="B38" s="30" t="s">
        <v>195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42"/>
      <c r="N38" s="30"/>
      <c r="O38" s="30">
        <f>SUM(O36:O37)</f>
        <v>520</v>
      </c>
    </row>
    <row r="39" ht="36" spans="1:15">
      <c r="A39" s="6" t="s">
        <v>8</v>
      </c>
      <c r="B39" s="6" t="s">
        <v>196</v>
      </c>
      <c r="C39" s="6" t="s">
        <v>197</v>
      </c>
      <c r="D39" s="6"/>
      <c r="E39" s="6" t="s">
        <v>34</v>
      </c>
      <c r="F39" s="6" t="s">
        <v>198</v>
      </c>
      <c r="G39" s="6" t="s">
        <v>199</v>
      </c>
      <c r="H39" s="6" t="s">
        <v>200</v>
      </c>
      <c r="I39" s="6" t="s">
        <v>35</v>
      </c>
      <c r="J39" s="6"/>
      <c r="K39" s="6" t="s">
        <v>201</v>
      </c>
      <c r="L39" s="6" t="s">
        <v>201</v>
      </c>
      <c r="M39" s="6" t="s">
        <v>202</v>
      </c>
      <c r="N39" s="6" t="s">
        <v>134</v>
      </c>
      <c r="O39" s="39">
        <v>260</v>
      </c>
    </row>
    <row r="40" ht="24" spans="1:15">
      <c r="A40" s="6" t="s">
        <v>8</v>
      </c>
      <c r="B40" s="6" t="s">
        <v>203</v>
      </c>
      <c r="C40" s="6" t="s">
        <v>204</v>
      </c>
      <c r="D40" s="6"/>
      <c r="E40" s="6" t="s">
        <v>34</v>
      </c>
      <c r="F40" s="6" t="s">
        <v>205</v>
      </c>
      <c r="G40" s="6" t="s">
        <v>206</v>
      </c>
      <c r="H40" s="6" t="s">
        <v>207</v>
      </c>
      <c r="I40" s="6" t="s">
        <v>35</v>
      </c>
      <c r="J40" s="6"/>
      <c r="K40" s="6" t="s">
        <v>208</v>
      </c>
      <c r="L40" s="6" t="s">
        <v>208</v>
      </c>
      <c r="M40" s="6">
        <v>13988723036</v>
      </c>
      <c r="N40" s="6" t="s">
        <v>134</v>
      </c>
      <c r="O40" s="6">
        <v>260</v>
      </c>
    </row>
    <row r="41" ht="24" spans="1:15">
      <c r="A41" s="6" t="s">
        <v>8</v>
      </c>
      <c r="B41" s="6" t="s">
        <v>209</v>
      </c>
      <c r="C41" s="6" t="s">
        <v>210</v>
      </c>
      <c r="D41" s="69" t="s">
        <v>211</v>
      </c>
      <c r="E41" s="16" t="s">
        <v>69</v>
      </c>
      <c r="F41" s="15">
        <v>19329</v>
      </c>
      <c r="G41" s="15">
        <v>37926</v>
      </c>
      <c r="H41" s="15">
        <v>28246</v>
      </c>
      <c r="I41" s="6" t="s">
        <v>35</v>
      </c>
      <c r="J41" s="6"/>
      <c r="K41" s="6" t="s">
        <v>212</v>
      </c>
      <c r="L41" s="6" t="s">
        <v>212</v>
      </c>
      <c r="M41" s="6">
        <v>13988797987</v>
      </c>
      <c r="N41" s="6" t="s">
        <v>44</v>
      </c>
      <c r="O41" s="6">
        <v>260</v>
      </c>
    </row>
    <row r="42" ht="36" spans="1:15">
      <c r="A42" s="6" t="s">
        <v>8</v>
      </c>
      <c r="B42" s="6" t="s">
        <v>213</v>
      </c>
      <c r="C42" s="6" t="s">
        <v>214</v>
      </c>
      <c r="D42" s="69" t="s">
        <v>215</v>
      </c>
      <c r="E42" s="16" t="s">
        <v>34</v>
      </c>
      <c r="F42" s="15">
        <v>20073</v>
      </c>
      <c r="G42" s="15">
        <v>40171</v>
      </c>
      <c r="H42" s="15">
        <v>27454</v>
      </c>
      <c r="I42" s="6" t="s">
        <v>35</v>
      </c>
      <c r="J42" s="6"/>
      <c r="K42" s="6" t="s">
        <v>216</v>
      </c>
      <c r="L42" s="6" t="s">
        <v>217</v>
      </c>
      <c r="M42" s="6">
        <v>15894366745</v>
      </c>
      <c r="N42" s="6" t="s">
        <v>44</v>
      </c>
      <c r="O42" s="6">
        <v>260</v>
      </c>
    </row>
    <row r="43" ht="36" spans="1:15">
      <c r="A43" s="6" t="s">
        <v>8</v>
      </c>
      <c r="B43" s="6" t="s">
        <v>218</v>
      </c>
      <c r="C43" s="6" t="s">
        <v>219</v>
      </c>
      <c r="D43" s="69" t="s">
        <v>220</v>
      </c>
      <c r="E43" s="16" t="s">
        <v>34</v>
      </c>
      <c r="F43" s="15">
        <v>21823</v>
      </c>
      <c r="G43" s="15">
        <v>41907</v>
      </c>
      <c r="H43" s="15">
        <v>35796</v>
      </c>
      <c r="I43" s="6" t="s">
        <v>42</v>
      </c>
      <c r="J43" s="40">
        <v>36404</v>
      </c>
      <c r="K43" s="6" t="s">
        <v>221</v>
      </c>
      <c r="L43" s="6" t="s">
        <v>221</v>
      </c>
      <c r="M43" s="6">
        <v>13988763252</v>
      </c>
      <c r="N43" s="6" t="s">
        <v>44</v>
      </c>
      <c r="O43" s="6">
        <v>260</v>
      </c>
    </row>
    <row r="44" ht="24" spans="1:15">
      <c r="A44" s="6" t="s">
        <v>8</v>
      </c>
      <c r="B44" s="6" t="s">
        <v>222</v>
      </c>
      <c r="C44" s="69" t="s">
        <v>223</v>
      </c>
      <c r="D44" s="69" t="s">
        <v>224</v>
      </c>
      <c r="E44" s="16" t="s">
        <v>34</v>
      </c>
      <c r="F44" s="29">
        <v>1954.6</v>
      </c>
      <c r="G44" s="29">
        <v>2009.6</v>
      </c>
      <c r="H44" s="29">
        <v>1974.1</v>
      </c>
      <c r="I44" s="6" t="s">
        <v>35</v>
      </c>
      <c r="J44" s="40"/>
      <c r="K44" s="6" t="s">
        <v>225</v>
      </c>
      <c r="L44" s="6" t="s">
        <v>226</v>
      </c>
      <c r="M44" s="6">
        <v>18987965636</v>
      </c>
      <c r="N44" s="6" t="s">
        <v>61</v>
      </c>
      <c r="O44" s="6">
        <v>260</v>
      </c>
    </row>
    <row r="45" ht="24" spans="1:15">
      <c r="A45" s="6" t="s">
        <v>8</v>
      </c>
      <c r="B45" s="6" t="s">
        <v>227</v>
      </c>
      <c r="C45" s="69" t="s">
        <v>228</v>
      </c>
      <c r="D45" s="69" t="s">
        <v>229</v>
      </c>
      <c r="E45" s="16" t="s">
        <v>34</v>
      </c>
      <c r="F45" s="29">
        <v>1957.5</v>
      </c>
      <c r="G45" s="29">
        <v>2013.6</v>
      </c>
      <c r="H45" s="29">
        <v>1974.11</v>
      </c>
      <c r="I45" s="6" t="s">
        <v>35</v>
      </c>
      <c r="J45" s="40"/>
      <c r="K45" s="6" t="s">
        <v>225</v>
      </c>
      <c r="L45" s="6" t="s">
        <v>226</v>
      </c>
      <c r="M45" s="6">
        <v>18987965652</v>
      </c>
      <c r="N45" s="6" t="s">
        <v>61</v>
      </c>
      <c r="O45" s="6">
        <v>260</v>
      </c>
    </row>
    <row r="46" s="1" customFormat="1" ht="24" spans="1:15">
      <c r="A46" s="17" t="s">
        <v>230</v>
      </c>
      <c r="B46" s="17" t="s">
        <v>231</v>
      </c>
      <c r="C46" s="17"/>
      <c r="D46" s="17"/>
      <c r="E46" s="17"/>
      <c r="F46" s="31"/>
      <c r="G46" s="31"/>
      <c r="H46" s="31"/>
      <c r="I46" s="17"/>
      <c r="J46" s="17"/>
      <c r="K46" s="17"/>
      <c r="L46" s="17"/>
      <c r="M46" s="42"/>
      <c r="N46" s="17"/>
      <c r="O46" s="17">
        <f>SUM(O39:O45)</f>
        <v>1820</v>
      </c>
    </row>
    <row r="47" ht="36" spans="1:15">
      <c r="A47" s="6" t="s">
        <v>9</v>
      </c>
      <c r="B47" s="13" t="s">
        <v>232</v>
      </c>
      <c r="C47" s="13" t="s">
        <v>233</v>
      </c>
      <c r="D47" s="68" t="s">
        <v>234</v>
      </c>
      <c r="E47" s="13" t="s">
        <v>34</v>
      </c>
      <c r="F47" s="7">
        <v>22986</v>
      </c>
      <c r="G47" s="15">
        <v>43081</v>
      </c>
      <c r="H47" s="15">
        <v>30773</v>
      </c>
      <c r="I47" s="6" t="s">
        <v>42</v>
      </c>
      <c r="J47" s="40">
        <v>39082</v>
      </c>
      <c r="K47" s="6" t="s">
        <v>235</v>
      </c>
      <c r="L47" s="6" t="s">
        <v>235</v>
      </c>
      <c r="M47" s="6">
        <v>13988760090</v>
      </c>
      <c r="N47" s="6" t="s">
        <v>44</v>
      </c>
      <c r="O47" s="39">
        <v>260</v>
      </c>
    </row>
    <row r="48" ht="36" spans="1:15">
      <c r="A48" s="6" t="s">
        <v>9</v>
      </c>
      <c r="B48" s="13" t="s">
        <v>236</v>
      </c>
      <c r="C48" s="13" t="s">
        <v>237</v>
      </c>
      <c r="D48" s="68" t="s">
        <v>238</v>
      </c>
      <c r="E48" s="13" t="s">
        <v>34</v>
      </c>
      <c r="F48" s="7">
        <v>22985</v>
      </c>
      <c r="G48" s="15">
        <v>43081</v>
      </c>
      <c r="H48" s="15">
        <v>28764</v>
      </c>
      <c r="I48" s="6" t="s">
        <v>42</v>
      </c>
      <c r="J48" s="40">
        <v>33420</v>
      </c>
      <c r="K48" s="6" t="s">
        <v>239</v>
      </c>
      <c r="L48" s="6" t="s">
        <v>239</v>
      </c>
      <c r="M48" s="6">
        <v>13988766866</v>
      </c>
      <c r="N48" s="6" t="s">
        <v>44</v>
      </c>
      <c r="O48" s="6">
        <v>260</v>
      </c>
    </row>
    <row r="49" ht="36" spans="1:15">
      <c r="A49" s="6" t="s">
        <v>9</v>
      </c>
      <c r="B49" s="13" t="s">
        <v>240</v>
      </c>
      <c r="C49" s="68" t="s">
        <v>241</v>
      </c>
      <c r="D49" s="68" t="s">
        <v>242</v>
      </c>
      <c r="E49" s="13" t="s">
        <v>34</v>
      </c>
      <c r="F49" s="7">
        <v>21885</v>
      </c>
      <c r="G49" s="15">
        <v>41997</v>
      </c>
      <c r="H49" s="15">
        <v>28764</v>
      </c>
      <c r="I49" s="6" t="s">
        <v>42</v>
      </c>
      <c r="J49" s="46">
        <v>37253</v>
      </c>
      <c r="K49" s="6" t="s">
        <v>243</v>
      </c>
      <c r="L49" s="6" t="s">
        <v>243</v>
      </c>
      <c r="M49" s="6">
        <v>13988793638</v>
      </c>
      <c r="N49" s="6" t="s">
        <v>44</v>
      </c>
      <c r="O49" s="6">
        <v>260</v>
      </c>
    </row>
    <row r="50" ht="36" spans="1:15">
      <c r="A50" s="6" t="s">
        <v>9</v>
      </c>
      <c r="B50" s="13" t="s">
        <v>244</v>
      </c>
      <c r="C50" s="13" t="s">
        <v>245</v>
      </c>
      <c r="D50" s="68" t="s">
        <v>246</v>
      </c>
      <c r="E50" s="13" t="s">
        <v>34</v>
      </c>
      <c r="F50" s="7">
        <v>22632</v>
      </c>
      <c r="G50" s="15">
        <v>42732</v>
      </c>
      <c r="H50" s="15">
        <v>28764</v>
      </c>
      <c r="I50" s="6" t="s">
        <v>35</v>
      </c>
      <c r="J50" s="46"/>
      <c r="K50" s="6" t="s">
        <v>247</v>
      </c>
      <c r="L50" s="6" t="s">
        <v>247</v>
      </c>
      <c r="M50" s="6">
        <v>13618877846</v>
      </c>
      <c r="N50" s="6" t="s">
        <v>44</v>
      </c>
      <c r="O50" s="6">
        <v>260</v>
      </c>
    </row>
    <row r="51" ht="24" spans="1:15">
      <c r="A51" s="6" t="s">
        <v>9</v>
      </c>
      <c r="B51" s="13" t="s">
        <v>248</v>
      </c>
      <c r="C51" s="13" t="s">
        <v>249</v>
      </c>
      <c r="D51" s="14" t="s">
        <v>250</v>
      </c>
      <c r="E51" s="6" t="s">
        <v>34</v>
      </c>
      <c r="F51" s="6">
        <v>1955.12</v>
      </c>
      <c r="G51" s="6">
        <v>2013.12</v>
      </c>
      <c r="H51" s="6">
        <v>1973.12</v>
      </c>
      <c r="I51" s="6" t="s">
        <v>35</v>
      </c>
      <c r="J51" s="46"/>
      <c r="K51" s="6" t="s">
        <v>251</v>
      </c>
      <c r="L51" s="6" t="s">
        <v>252</v>
      </c>
      <c r="M51" s="6" t="s">
        <v>253</v>
      </c>
      <c r="N51" s="6" t="s">
        <v>61</v>
      </c>
      <c r="O51" s="39">
        <v>260</v>
      </c>
    </row>
    <row r="52" ht="24" spans="1:15">
      <c r="A52" s="6" t="s">
        <v>9</v>
      </c>
      <c r="B52" s="13" t="s">
        <v>254</v>
      </c>
      <c r="C52" s="13" t="s">
        <v>255</v>
      </c>
      <c r="D52" s="14" t="s">
        <v>256</v>
      </c>
      <c r="E52" s="13" t="s">
        <v>34</v>
      </c>
      <c r="F52" s="6">
        <v>1956.12</v>
      </c>
      <c r="G52" s="6">
        <v>2012.1</v>
      </c>
      <c r="H52" s="6">
        <v>1974.11</v>
      </c>
      <c r="I52" s="6" t="s">
        <v>35</v>
      </c>
      <c r="J52" s="46"/>
      <c r="K52" s="6" t="s">
        <v>251</v>
      </c>
      <c r="L52" s="6" t="s">
        <v>252</v>
      </c>
      <c r="M52" s="6" t="s">
        <v>257</v>
      </c>
      <c r="N52" s="6" t="s">
        <v>61</v>
      </c>
      <c r="O52" s="39">
        <v>260</v>
      </c>
    </row>
    <row r="53" s="1" customFormat="1" ht="24" spans="1:15">
      <c r="A53" s="17" t="s">
        <v>258</v>
      </c>
      <c r="B53" s="17" t="s">
        <v>66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42"/>
      <c r="N53" s="17"/>
      <c r="O53" s="30">
        <f>SUM(O47:O52)</f>
        <v>1560</v>
      </c>
    </row>
    <row r="54" ht="36" spans="1:15">
      <c r="A54" s="6" t="s">
        <v>10</v>
      </c>
      <c r="B54" s="13" t="s">
        <v>259</v>
      </c>
      <c r="C54" s="13" t="s">
        <v>260</v>
      </c>
      <c r="D54" s="68" t="s">
        <v>261</v>
      </c>
      <c r="E54" s="13" t="s">
        <v>34</v>
      </c>
      <c r="F54" s="7">
        <v>20450</v>
      </c>
      <c r="G54" s="15">
        <v>41234</v>
      </c>
      <c r="H54" s="15">
        <v>31413</v>
      </c>
      <c r="I54" s="6" t="s">
        <v>35</v>
      </c>
      <c r="J54" s="40"/>
      <c r="K54" s="6" t="s">
        <v>262</v>
      </c>
      <c r="L54" s="6" t="s">
        <v>262</v>
      </c>
      <c r="M54" s="6">
        <v>13988752277</v>
      </c>
      <c r="N54" s="6" t="s">
        <v>44</v>
      </c>
      <c r="O54" s="39">
        <v>260</v>
      </c>
    </row>
    <row r="55" ht="36" spans="1:15">
      <c r="A55" s="6" t="s">
        <v>10</v>
      </c>
      <c r="B55" s="6" t="s">
        <v>263</v>
      </c>
      <c r="C55" s="6" t="s">
        <v>264</v>
      </c>
      <c r="D55" s="6" t="s">
        <v>265</v>
      </c>
      <c r="E55" s="6" t="s">
        <v>34</v>
      </c>
      <c r="F55" s="6">
        <v>1952.02</v>
      </c>
      <c r="G55" s="6">
        <v>2012.03</v>
      </c>
      <c r="H55" s="6">
        <v>1970.12</v>
      </c>
      <c r="I55" s="6" t="s">
        <v>35</v>
      </c>
      <c r="J55" s="6"/>
      <c r="K55" s="6" t="s">
        <v>266</v>
      </c>
      <c r="L55" s="6" t="s">
        <v>266</v>
      </c>
      <c r="M55" s="6">
        <v>13988720169</v>
      </c>
      <c r="N55" s="6" t="s">
        <v>267</v>
      </c>
      <c r="O55" s="39">
        <v>260</v>
      </c>
    </row>
    <row r="56" ht="24" spans="1:15">
      <c r="A56" s="6" t="s">
        <v>10</v>
      </c>
      <c r="B56" s="6" t="s">
        <v>268</v>
      </c>
      <c r="C56" s="69" t="s">
        <v>269</v>
      </c>
      <c r="D56" s="69" t="s">
        <v>270</v>
      </c>
      <c r="E56" s="6" t="s">
        <v>34</v>
      </c>
      <c r="F56" s="6">
        <v>1954.1</v>
      </c>
      <c r="G56" s="6">
        <v>1997.5</v>
      </c>
      <c r="H56" s="6">
        <v>1974.1</v>
      </c>
      <c r="I56" s="6" t="s">
        <v>35</v>
      </c>
      <c r="J56" s="6"/>
      <c r="K56" s="6" t="s">
        <v>266</v>
      </c>
      <c r="L56" s="6" t="s">
        <v>271</v>
      </c>
      <c r="M56" s="6">
        <v>18787699072</v>
      </c>
      <c r="N56" s="6" t="s">
        <v>61</v>
      </c>
      <c r="O56" s="39">
        <v>260</v>
      </c>
    </row>
    <row r="57" ht="36" spans="1:15">
      <c r="A57" s="6" t="s">
        <v>10</v>
      </c>
      <c r="B57" s="6" t="s">
        <v>272</v>
      </c>
      <c r="C57" s="69" t="s">
        <v>273</v>
      </c>
      <c r="D57" s="6"/>
      <c r="E57" s="6" t="s">
        <v>34</v>
      </c>
      <c r="F57" s="32">
        <v>18415</v>
      </c>
      <c r="G57" s="32">
        <v>26207</v>
      </c>
      <c r="H57" s="32">
        <v>35278</v>
      </c>
      <c r="I57" s="6" t="s">
        <v>35</v>
      </c>
      <c r="J57" s="6"/>
      <c r="K57" s="6" t="s">
        <v>266</v>
      </c>
      <c r="L57" s="6" t="s">
        <v>266</v>
      </c>
      <c r="M57" s="6"/>
      <c r="N57" s="8" t="s">
        <v>274</v>
      </c>
      <c r="O57" s="39">
        <v>260</v>
      </c>
    </row>
    <row r="58" s="1" customFormat="1" ht="24" spans="1:15">
      <c r="A58" s="17" t="s">
        <v>275</v>
      </c>
      <c r="B58" s="17" t="s">
        <v>276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42"/>
      <c r="N58" s="17"/>
      <c r="O58" s="30">
        <f>SUM(O54:O57)</f>
        <v>1040</v>
      </c>
    </row>
    <row r="59" ht="24" spans="1:15">
      <c r="A59" s="6" t="s">
        <v>11</v>
      </c>
      <c r="B59" s="13" t="s">
        <v>277</v>
      </c>
      <c r="C59" s="13" t="s">
        <v>278</v>
      </c>
      <c r="D59" s="68" t="s">
        <v>279</v>
      </c>
      <c r="E59" s="13" t="s">
        <v>34</v>
      </c>
      <c r="F59" s="7">
        <v>19329</v>
      </c>
      <c r="G59" s="15">
        <v>39574</v>
      </c>
      <c r="H59" s="15">
        <v>26969</v>
      </c>
      <c r="I59" s="13" t="s">
        <v>42</v>
      </c>
      <c r="J59" s="46">
        <v>31181</v>
      </c>
      <c r="K59" s="6" t="s">
        <v>280</v>
      </c>
      <c r="L59" s="6" t="s">
        <v>280</v>
      </c>
      <c r="M59" s="6">
        <v>13988729029</v>
      </c>
      <c r="N59" s="6" t="s">
        <v>44</v>
      </c>
      <c r="O59" s="39">
        <v>260</v>
      </c>
    </row>
    <row r="60" ht="36" spans="1:15">
      <c r="A60" s="6" t="s">
        <v>11</v>
      </c>
      <c r="B60" s="13" t="s">
        <v>281</v>
      </c>
      <c r="C60" s="13" t="s">
        <v>282</v>
      </c>
      <c r="D60" s="68" t="s">
        <v>283</v>
      </c>
      <c r="E60" s="13" t="s">
        <v>34</v>
      </c>
      <c r="F60" s="7">
        <v>21534</v>
      </c>
      <c r="G60" s="15">
        <v>41632</v>
      </c>
      <c r="H60" s="15">
        <v>29556</v>
      </c>
      <c r="I60" s="13" t="s">
        <v>35</v>
      </c>
      <c r="J60" s="46"/>
      <c r="K60" s="6" t="s">
        <v>284</v>
      </c>
      <c r="L60" s="6" t="s">
        <v>284</v>
      </c>
      <c r="M60" s="6">
        <v>18787694686</v>
      </c>
      <c r="N60" s="6" t="s">
        <v>44</v>
      </c>
      <c r="O60" s="39">
        <v>260</v>
      </c>
    </row>
    <row r="61" s="1" customFormat="1" ht="24" spans="1:15">
      <c r="A61" s="33" t="s">
        <v>285</v>
      </c>
      <c r="B61" s="33" t="s">
        <v>195</v>
      </c>
      <c r="C61" s="33"/>
      <c r="D61" s="33"/>
      <c r="E61" s="33"/>
      <c r="F61" s="33"/>
      <c r="G61" s="33"/>
      <c r="H61" s="33"/>
      <c r="I61" s="33"/>
      <c r="J61" s="33" t="s">
        <v>286</v>
      </c>
      <c r="K61" s="33"/>
      <c r="L61" s="33"/>
      <c r="M61" s="42"/>
      <c r="N61" s="33"/>
      <c r="O61" s="50">
        <f>SUM(O59:O60)</f>
        <v>520</v>
      </c>
    </row>
    <row r="62" ht="24" spans="1:15">
      <c r="A62" s="6" t="s">
        <v>12</v>
      </c>
      <c r="B62" s="6" t="s">
        <v>287</v>
      </c>
      <c r="C62" s="69" t="s">
        <v>288</v>
      </c>
      <c r="D62" s="69" t="s">
        <v>289</v>
      </c>
      <c r="E62" s="13" t="s">
        <v>34</v>
      </c>
      <c r="F62" s="6">
        <v>1960.8</v>
      </c>
      <c r="G62" s="6">
        <v>2016.6</v>
      </c>
      <c r="H62" s="6">
        <v>1985.12</v>
      </c>
      <c r="I62" s="13" t="s">
        <v>35</v>
      </c>
      <c r="J62" s="6"/>
      <c r="K62" s="6" t="s">
        <v>290</v>
      </c>
      <c r="L62" s="6" t="s">
        <v>291</v>
      </c>
      <c r="M62" s="6">
        <v>15308872158</v>
      </c>
      <c r="N62" s="6" t="s">
        <v>61</v>
      </c>
      <c r="O62" s="6">
        <v>260</v>
      </c>
    </row>
    <row r="63" ht="24" spans="1:15">
      <c r="A63" s="6" t="s">
        <v>12</v>
      </c>
      <c r="B63" s="6" t="s">
        <v>292</v>
      </c>
      <c r="C63" s="69" t="s">
        <v>293</v>
      </c>
      <c r="D63" s="69" t="s">
        <v>294</v>
      </c>
      <c r="E63" s="13" t="s">
        <v>34</v>
      </c>
      <c r="F63" s="6">
        <v>1962.7</v>
      </c>
      <c r="G63" s="6">
        <v>2017.7</v>
      </c>
      <c r="H63" s="6">
        <v>1980.12</v>
      </c>
      <c r="I63" s="13" t="s">
        <v>35</v>
      </c>
      <c r="J63" s="6"/>
      <c r="K63" s="6" t="s">
        <v>290</v>
      </c>
      <c r="L63" s="6" t="s">
        <v>295</v>
      </c>
      <c r="M63" s="6">
        <v>13988734447</v>
      </c>
      <c r="N63" s="6" t="s">
        <v>61</v>
      </c>
      <c r="O63" s="6">
        <v>260</v>
      </c>
    </row>
    <row r="64" s="1" customFormat="1" ht="24" spans="1:15">
      <c r="A64" s="17" t="s">
        <v>296</v>
      </c>
      <c r="B64" s="17" t="s">
        <v>195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30">
        <f>SUM(O62:O63)</f>
        <v>520</v>
      </c>
    </row>
    <row r="65" ht="14.25" spans="1:15">
      <c r="A65" s="39"/>
      <c r="B65" s="51"/>
      <c r="C65" s="52"/>
      <c r="D65" s="53"/>
      <c r="E65" s="51"/>
      <c r="F65" s="54"/>
      <c r="G65" s="55"/>
      <c r="H65" s="55"/>
      <c r="I65" s="55"/>
      <c r="J65" s="57"/>
      <c r="K65" s="55"/>
      <c r="L65" s="58"/>
      <c r="M65" s="39"/>
      <c r="N65" s="39"/>
      <c r="O65" s="39"/>
    </row>
    <row r="66" spans="1:1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</row>
    <row r="67" s="2" customFormat="1" spans="1:15">
      <c r="A67" s="56" t="s">
        <v>13</v>
      </c>
      <c r="B67" s="56" t="s">
        <v>297</v>
      </c>
      <c r="C67" s="56"/>
      <c r="D67" s="56"/>
      <c r="E67" s="56"/>
      <c r="F67" s="56"/>
      <c r="G67" s="56"/>
      <c r="H67" s="56"/>
      <c r="I67" s="56"/>
      <c r="J67" s="56" t="s">
        <v>298</v>
      </c>
      <c r="K67" s="56"/>
      <c r="L67" s="56"/>
      <c r="M67" s="56"/>
      <c r="N67" s="56"/>
      <c r="O67" s="56">
        <f>O64+O61+O58+O53+O46+O38+O35+O10</f>
        <v>13780</v>
      </c>
    </row>
    <row r="72" spans="4:4">
      <c r="D72" s="2"/>
    </row>
    <row r="78" spans="8:8">
      <c r="H78" s="2"/>
    </row>
  </sheetData>
  <autoFilter ref="N1:N78">
    <extLst/>
  </autoFilter>
  <mergeCells count="16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7" right="0.7" top="0.75" bottom="0.75" header="0.3" footer="0.3"/>
  <pageSetup paperSize="9" orientation="portrait" horizontalDpi="200" verticalDpi="3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合计表</vt:lpstr>
      <vt:lpstr>中央、省企业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kun  I</cp:lastModifiedBy>
  <dcterms:created xsi:type="dcterms:W3CDTF">2006-09-13T11:21:00Z</dcterms:created>
  <cp:lastPrinted>2022-10-08T08:21:00Z</cp:lastPrinted>
  <dcterms:modified xsi:type="dcterms:W3CDTF">2024-07-01T09:12:23Z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2DBFD3C227C140AFAD12CA22CA388320_12</vt:lpwstr>
  </property>
</Properties>
</file>